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Formulare\Abrechnungen\"/>
    </mc:Choice>
  </mc:AlternateContent>
  <bookViews>
    <workbookView xWindow="0" yWindow="0" windowWidth="15360" windowHeight="7455"/>
  </bookViews>
  <sheets>
    <sheet name="Formeln" sheetId="1" r:id="rId1"/>
  </sheets>
  <definedNames>
    <definedName name="__xlnm.Print_Area" localSheetId="0">Formeln!$A$1:$L$75</definedName>
    <definedName name="__xlnm.Print_Area_0" localSheetId="0">Formeln!$A$1:$L$75</definedName>
    <definedName name="__xlnm.Print_Area_0_0" localSheetId="0">Formeln!$A$1:$L$75</definedName>
    <definedName name="__xlnm.Print_Area_0_0_0" localSheetId="0">Formeln!$A$1:$L$75</definedName>
    <definedName name="_xlnm.Print_Area" localSheetId="0">Formeln!$A$1:$L$75</definedName>
    <definedName name="SVerpflMA">Formeln!$L$41:$L$42</definedName>
    <definedName name="VerpflMehraufwand">Formeln!$L$38:$L$44</definedName>
  </definedNames>
  <calcPr calcId="152511"/>
</workbook>
</file>

<file path=xl/calcChain.xml><?xml version="1.0" encoding="utf-8"?>
<calcChain xmlns="http://schemas.openxmlformats.org/spreadsheetml/2006/main">
  <c r="L22" i="1" l="1"/>
  <c r="L24" i="1" l="1"/>
  <c r="L33" i="1" l="1"/>
  <c r="L34" i="1" s="1"/>
  <c r="L46" i="1" l="1"/>
  <c r="M43" i="1" l="1"/>
  <c r="M44" i="1"/>
  <c r="M45" i="1"/>
  <c r="M46" i="1"/>
  <c r="M41" i="1"/>
  <c r="H39" i="1" s="1"/>
  <c r="M39" i="1"/>
  <c r="H37" i="1" s="1"/>
  <c r="M42" i="1"/>
  <c r="H42" i="1" l="1"/>
  <c r="H40" i="1"/>
  <c r="H41" i="1"/>
  <c r="I48" i="1"/>
  <c r="I49" i="1" s="1"/>
  <c r="L48" i="1" s="1"/>
  <c r="H43" i="1" l="1"/>
  <c r="L47" i="1" s="1"/>
  <c r="L49" i="1" s="1"/>
  <c r="L50" i="1" s="1"/>
  <c r="L52" i="1" l="1"/>
</calcChain>
</file>

<file path=xl/sharedStrings.xml><?xml version="1.0" encoding="utf-8"?>
<sst xmlns="http://schemas.openxmlformats.org/spreadsheetml/2006/main" count="110" uniqueCount="107">
  <si>
    <t>Reisekostenabrechnung</t>
  </si>
  <si>
    <t>Bitte unbedingt Abrechnungshinweise auf Rückseite (Seite 2) beachten</t>
  </si>
  <si>
    <t>Wahl/Beschluss vom:</t>
  </si>
  <si>
    <t>Name:</t>
  </si>
  <si>
    <t>Funktion:</t>
  </si>
  <si>
    <t>PLZ Ort:</t>
  </si>
  <si>
    <t>Straße:</t>
  </si>
  <si>
    <t>Hausnr.:</t>
  </si>
  <si>
    <t>IBAN(+BIC):</t>
  </si>
  <si>
    <t>Barauszahlungen bitte vermeiden.</t>
  </si>
  <si>
    <t>*  *  *  *  *  *  *  *  *  *  *  *  *  *  *  *  *  *  *  *  *  *  *  *  *  *  *  *  *  *  *  *  *  *  *  *  *  *  *  *  *  *  *  *  *  *  *  *  *  *  *  *  *  *  *  *  *  *  *  *  *  *  *  *  *  *  *  *  *  *  *  *  *  *</t>
  </si>
  <si>
    <t>Anlass der Reise:</t>
  </si>
  <si>
    <t>1. Fahrtkosten</t>
  </si>
  <si>
    <t>€</t>
  </si>
  <si>
    <t>Reisebeginn am:</t>
  </si>
  <si>
    <t>um:</t>
  </si>
  <si>
    <t>Uhr</t>
  </si>
  <si>
    <t>km  à</t>
  </si>
  <si>
    <t>0,30 € =</t>
  </si>
  <si>
    <t>0,20 € =</t>
  </si>
  <si>
    <t>Rückkehr am:</t>
  </si>
  <si>
    <t>Summe Fahrtkosten:</t>
  </si>
  <si>
    <t>2. Verpflegungsmehraufwand</t>
  </si>
  <si>
    <t>bei Abwesenheit von zu Hause</t>
  </si>
  <si>
    <t>1. Tag</t>
  </si>
  <si>
    <t>2. Tag</t>
  </si>
  <si>
    <t>3. Tag</t>
  </si>
  <si>
    <t>4. Tag</t>
  </si>
  <si>
    <t>Summen:</t>
  </si>
  <si>
    <t>Wenn der Zahlungsbeleg des Hotels bzw. die Tagungspauschale
nur einen Gesamtpreis für Unterkunft und Verpflegung ausweist,</t>
  </si>
  <si>
    <r>
      <t xml:space="preserve">Bedingung: 
</t>
    </r>
    <r>
      <rPr>
        <sz val="10"/>
        <rFont val="Arial"/>
        <family val="2"/>
        <charset val="1"/>
      </rPr>
      <t>mehr als 8 Std Abwesenheit</t>
    </r>
  </si>
  <si>
    <t>2.) mehrtägige Reise</t>
  </si>
  <si>
    <t>für ein Frühstück:</t>
  </si>
  <si>
    <t>Anreisetag zeitunabhängig</t>
  </si>
  <si>
    <t>für ein Mittag- oder Abendessen:</t>
  </si>
  <si>
    <t>Zwischentag(e) 
Abwesenheit 24 Std</t>
  </si>
  <si>
    <t>z.B.Hotelfrühstück + Mittagessen bei 
Veranstaltung</t>
  </si>
  <si>
    <t>Abreisetag zeitunabhängig</t>
  </si>
  <si>
    <t>z.B. Vollverpflegung ganzen Tag</t>
  </si>
  <si>
    <t>Abzüge für Verpflegungsanteile aus Unter-
kunftsbeleg/Tagungsbeleg (Erklärung s.rechts)</t>
  </si>
  <si>
    <t>Summe Verpflegung:</t>
  </si>
  <si>
    <t>3. Übernachtungskosten</t>
  </si>
  <si>
    <t>Übernachtungskosten werden vom Bundes-/ Landes-/ Kreisverband beglichen</t>
  </si>
  <si>
    <t>Übernachtungskosten gemäß beiliegendem Beleg:</t>
  </si>
  <si>
    <t>Übernachtungskosten pauschal, z.B. bei Bekannten</t>
  </si>
  <si>
    <t>Nächte à 20 € =</t>
  </si>
  <si>
    <t>Summe Übernachtung:</t>
  </si>
  <si>
    <t>Gesamtbetrag:</t>
  </si>
  <si>
    <t>Hiervon spende ich BÜNDNIS 90/DIE GRÜNEN:</t>
  </si>
  <si>
    <t>Bitte den restlichen Betrag auf mein o.g. Konto überweisen:</t>
  </si>
  <si>
    <t>Datum:</t>
  </si>
  <si>
    <t>Unterschrift:</t>
  </si>
  <si>
    <t>(Unterschrift Antragsteller*in)</t>
  </si>
  <si>
    <t>Sachlich richtig:</t>
  </si>
  <si>
    <t>(Datum/Unterschrift d. Verantwortlichen)</t>
  </si>
  <si>
    <r>
      <t xml:space="preserve"> </t>
    </r>
    <r>
      <rPr>
        <b/>
        <sz val="12"/>
        <rFont val="Arial"/>
        <family val="2"/>
        <charset val="1"/>
      </rPr>
      <t>Sachlich und formale Voraussetzungen für Reisekostenerstattungsanträge</t>
    </r>
    <r>
      <rPr>
        <sz val="12"/>
        <rFont val="Arial"/>
        <family val="2"/>
        <charset val="1"/>
      </rPr>
      <t>:</t>
    </r>
  </si>
  <si>
    <t>Mit Rücksicht auf die politischen Beschlüsse und auf die Kassenlage werden die
erstattungsberechtigten Personen gebeten, den erstattungsfähigen Betrag oder
einen Teilbetrag der Partei als Spende zur Verfügung zu stellen.</t>
  </si>
  <si>
    <r>
      <t xml:space="preserve">1.) eintägige Reise: </t>
    </r>
    <r>
      <rPr>
        <b/>
        <sz val="10"/>
        <rFont val="Arial"/>
        <family val="2"/>
      </rPr>
      <t>Alle Reisen ohne Übernachtung auch bei Rückkehr nach Mitternacht</t>
    </r>
  </si>
  <si>
    <t>Bei Spenden diese möglichst zeitgleich mit Reiseenddatum beantragen</t>
  </si>
  <si>
    <r>
      <t>Jeder Kalendertag wird einzeln berechnet!</t>
    </r>
    <r>
      <rPr>
        <sz val="8"/>
        <rFont val="Arial"/>
        <family val="2"/>
      </rPr>
      <t xml:space="preserve"> (Infos Rückseite)</t>
    </r>
  </si>
  <si>
    <r>
      <rPr>
        <b/>
        <sz val="12"/>
        <color indexed="8"/>
        <rFont val="Arial"/>
        <family val="2"/>
      </rPr>
      <t>a)</t>
    </r>
    <r>
      <rPr>
        <sz val="12"/>
        <rFont val="Arial"/>
        <family val="2"/>
        <charset val="1"/>
      </rPr>
      <t xml:space="preserve"> Die Eingabefelder des Reisekostenformulars sind vollständig </t>
    </r>
    <r>
      <rPr>
        <sz val="12"/>
        <color indexed="8"/>
        <rFont val="Arial"/>
        <family val="2"/>
        <charset val="1"/>
      </rPr>
      <t>auszufüllen.</t>
    </r>
  </si>
  <si>
    <t>z.B. bei Zwischentag ohne Frühstück aber mit Mittag- und Abendessen</t>
  </si>
  <si>
    <r>
      <rPr>
        <b/>
        <sz val="12"/>
        <color indexed="8"/>
        <rFont val="Arial"/>
        <family val="2"/>
      </rPr>
      <t xml:space="preserve">g) </t>
    </r>
    <r>
      <rPr>
        <sz val="12"/>
        <color indexed="8"/>
        <rFont val="Arial"/>
        <family val="2"/>
        <charset val="1"/>
      </rPr>
      <t xml:space="preserve">Alle Belege müssen im Original der Abrechnung </t>
    </r>
    <r>
      <rPr>
        <u/>
        <sz val="12"/>
        <color indexed="8"/>
        <rFont val="Arial"/>
        <family val="2"/>
        <charset val="1"/>
      </rPr>
      <t>strukturiert und verlustsicher</t>
    </r>
    <r>
      <rPr>
        <b/>
        <sz val="12"/>
        <color indexed="8"/>
        <rFont val="Arial"/>
        <family val="2"/>
        <charset val="1"/>
      </rPr>
      <t xml:space="preserve"> </t>
    </r>
    <r>
      <rPr>
        <sz val="12"/>
        <color indexed="8"/>
        <rFont val="Arial"/>
        <family val="2"/>
        <charset val="1"/>
      </rPr>
      <t>beigefügt werden! Taxifahrten sind schriftlich zu begründen! Taxiquittungen müssen immer Start und Ziel der Reise genau ausweisen (z.B.Stadtfahrt reicht nicht) und den geforderten Mehrwertsteuersatz angeben. Diese Angaben sind vom/von der Taxifahrer*in auf der Quittung zu vermerken und dürfen nicht vom/von der Antragsteller*in nachgetragen werden.</t>
    </r>
  </si>
  <si>
    <r>
      <rPr>
        <b/>
        <sz val="12"/>
        <color indexed="8"/>
        <rFont val="Arial"/>
        <family val="2"/>
      </rPr>
      <t xml:space="preserve">h) </t>
    </r>
    <r>
      <rPr>
        <sz val="12"/>
        <color indexed="8"/>
        <rFont val="Arial"/>
        <family val="2"/>
        <charset val="1"/>
      </rPr>
      <t>Inlandsflüge sind von der Erstattung grundsätzlich ausgenommen. In begründeten Ausnahmefällen kann vor Reiseantritt ein Antrag auf Kostenübernahme beim Landesvorstand gestellt werden.</t>
    </r>
  </si>
  <si>
    <t xml:space="preserve">Pkw </t>
  </si>
  <si>
    <t xml:space="preserve">Zeitangabe:Verlassen der Wohnung ab Haustüre </t>
  </si>
  <si>
    <t>Zeitangabe: Erreichen der eigenen Haustüre</t>
  </si>
  <si>
    <t>1. 1 Bahn:</t>
  </si>
  <si>
    <t>wie bei PKW
z.B. Motorrad,Roller</t>
  </si>
  <si>
    <r>
      <t xml:space="preserve">sonst. Kfz
</t>
    </r>
    <r>
      <rPr>
        <sz val="8"/>
        <rFont val="Arial"/>
        <family val="2"/>
      </rPr>
      <t/>
    </r>
  </si>
  <si>
    <t>Verpflegungsabzüge für gestellte, nicht selbst bezahlte, Verköstigung sind hier wie nebenstehend aufgezeigt vorzunehmen!</t>
  </si>
  <si>
    <r>
      <t xml:space="preserve">oder </t>
    </r>
    <r>
      <rPr>
        <u/>
        <sz val="8"/>
        <rFont val="Arial"/>
        <family val="2"/>
        <charset val="1"/>
      </rPr>
      <t>nicht selbst bezahlte</t>
    </r>
    <r>
      <rPr>
        <sz val="8"/>
        <rFont val="Arial"/>
        <family val="2"/>
        <charset val="1"/>
      </rPr>
      <t xml:space="preserve"> Verpflegung bereit gestellt wurde,
sind folgende Kürzungen vorzunehmen:                                             Abzug:</t>
    </r>
  </si>
  <si>
    <r>
      <rPr>
        <b/>
        <sz val="12"/>
        <color indexed="8"/>
        <rFont val="Arial"/>
        <family val="2"/>
      </rPr>
      <t>b)</t>
    </r>
    <r>
      <rPr>
        <sz val="12"/>
        <rFont val="Arial"/>
        <family val="2"/>
        <charset val="1"/>
      </rPr>
      <t xml:space="preserve"> Durch die von den Delegierten der LDK in Hamm 2013 verabschiedete Änderung der Finanzordnung sind Erstattungsanträge zeitnah, spätestens aber innerhalb von 3 Monaten nach Anfall der Ausgabe zu stellen. Erstattungsanträge für Ausgaben, die länger als 3 Monate zurückliegen, sind nicht mehr erstattungsfähig. Erstattungsanträge für Ausgaben im November oder Dezember eines Jahres sind spätestens bis zum 31. Januar des Folgejahres zu stellen. Verspätet eingereichte Anträge, werden an den/die Absender*in zurückgeschickt.</t>
    </r>
  </si>
  <si>
    <r>
      <rPr>
        <b/>
        <sz val="12"/>
        <rFont val="Arial"/>
        <family val="2"/>
      </rPr>
      <t xml:space="preserve">d) </t>
    </r>
    <r>
      <rPr>
        <sz val="12"/>
        <rFont val="Arial"/>
        <family val="2"/>
        <charset val="1"/>
      </rPr>
      <t>Termine, die einen Reiseantritt (Verlassen der Wohnung) vor 6 Uhr morgens erfordern, gelten als unzumutbar. In diesen Fällen können Kosten für eine zusätzliche Übernachtung und ggf. Verpflegungsmehraufwand für einen gesonderten Anreisetag geltend gemacht werden. Das Gleiche gilt für eine Reiserückkehr (Ankunft Wohnung) nach 24 Uhr. Alle anderen Fälle bedürfen eines begründeten Antrags vor Reiseantritt. Die Notwendigkeit hierfür ist dem Landesverband glaubhaft zu versichern (z.B. durch eine schriftliche Erklärung oder durch einen Ausdruck eines Fahrplans).</t>
    </r>
  </si>
  <si>
    <r>
      <rPr>
        <b/>
        <sz val="12"/>
        <color indexed="8"/>
        <rFont val="Arial"/>
        <family val="2"/>
      </rPr>
      <t xml:space="preserve">e) </t>
    </r>
    <r>
      <rPr>
        <sz val="12"/>
        <color indexed="8"/>
        <rFont val="Arial"/>
        <family val="2"/>
      </rPr>
      <t xml:space="preserve">Erstattet werden die nachgewiesenen Kosten bei Benutzung der 2. Klasse öffentlicher Verkehrsmittel. Die Delegierten der </t>
    </r>
    <r>
      <rPr>
        <b/>
        <sz val="12"/>
        <color indexed="8"/>
        <rFont val="Arial"/>
        <family val="2"/>
      </rPr>
      <t>LDK Neuss 2019</t>
    </r>
    <r>
      <rPr>
        <sz val="12"/>
        <color indexed="8"/>
        <rFont val="Arial"/>
        <family val="2"/>
      </rPr>
      <t xml:space="preserve"> haben Ansprüche für Kfz-Reisen, einschließlich der Nutzung von Mietwagen oder Carsharing neu geregelt:
Alle Bahnfahrten und sonstigen externen Rechnungsbeträge (auch für Mietwagen- und Carsharing-Nutzung) sind durch Originalbelege nachzuweisen, dabei 
gilt der DB-Flexpreis einer Bahnfahrt in der 2. Klasse als Regelgrenze. Für die Geltendmachung von Fahrten mit Individualverkehrsmitteln ist ein Nachweis der Entfernung mittels eines ausgedruckten Routenplaners dem Erstattungsantrag beizufügen. Für Reisen mit Individualverkehrsmitteln, die eine Kilometerzahl von insgesamt 400 übersteigen, gilt insgesamt als Obergrenze der reinen Fahrtkostenerstattung der Standardpreis (Flexpreis) einer Bahnfahrt in der 2. Klasse. Im Fall von besonderen Umständen bei Reisen (wie etwa Mobilitätseinschränkungen oder unzumutbarem Mehraufwand bei Nutzung von öffentlichen Verkehrsmitteln) soll der Vorstand der entsendenden Gliederung im Einzelfall Ausnahmen von der Regelgrenze schriftlich beschließen. </t>
    </r>
    <r>
      <rPr>
        <sz val="12"/>
        <color indexed="8"/>
        <rFont val="Arial"/>
        <family val="2"/>
        <charset val="1"/>
      </rPr>
      <t>Zusätzliche Kostenerstattungen für Mitfahrer*innen sind leider seit 2014 nicht mehr erstattungsfähig. Eine privat finanzierte BahnCard kann auf Antrag bis zu 100% erstattet werden, wenn dies für die entsendende Gliederung von wirtschaftlichem Vorteil ist.</t>
    </r>
  </si>
  <si>
    <r>
      <t>Immer das aktuelle Reisekostenformular des Landesverbandes verwenden – Formular immer vollständig ausfüllen – Immer Reisezeiten angeben – Bei Kfz-Reisen immer Routenplaner beifügen (bis max. 400 km, siehe dazu Neuregelung ab Juli 2019 unter e) – Alle Belege im Original beifügen – Taxifahrten sind schriftlich zu begründen und Taxiquittungen müssen korrekt und vollständig vom Taxiunternehmen ausgefüllt sein (Start, Ziel, Steuersatz)  -  Abrechnungen immer zeitnah</t>
    </r>
    <r>
      <rPr>
        <sz val="12"/>
        <rFont val="Arial"/>
        <family val="2"/>
        <charset val="1"/>
      </rPr>
      <t xml:space="preserve"> einreichen</t>
    </r>
    <r>
      <rPr>
        <sz val="12"/>
        <color indexed="8"/>
        <rFont val="Arial"/>
        <family val="2"/>
        <charset val="1"/>
      </rPr>
      <t xml:space="preserve"> (</t>
    </r>
    <r>
      <rPr>
        <sz val="12"/>
        <rFont val="Arial"/>
        <family val="2"/>
        <charset val="1"/>
      </rPr>
      <t xml:space="preserve">spätestens aber innerhalb von 3 Monaten nach Anfall der Ausgabe), Erstattungsanträge für Ausgaben im November oder Dezember eines Jahres sind spätestens bis zum 31. Januar des Folgejahres zu stellen. </t>
    </r>
    <r>
      <rPr>
        <sz val="12"/>
        <color indexed="8"/>
        <rFont val="Arial"/>
        <family val="2"/>
        <charset val="1"/>
      </rPr>
      <t xml:space="preserve"> –  Abzug für Hotelfrühstück oder sonstige Verpflegung vornehmen – Hotelfrühstück möglichst als „Business-Package“ ausweisen lassen - Übernachtungskosten werden nur übernommen wenn ansonsten Anreise vor 6 Uhr morgens beginnen oder Rückreise nach 24 Uhr enden würde – Inlandsflüge sind nur in Ausnahmefällen und nach Beantragung rechtzeitig vor der Reise erstattungsfähig.</t>
    </r>
  </si>
  <si>
    <r>
      <t>Grundlagen hierzu bilden Vorgaben des § 8 der</t>
    </r>
    <r>
      <rPr>
        <sz val="12"/>
        <rFont val="Arial"/>
        <family val="2"/>
        <charset val="1"/>
      </rPr>
      <t xml:space="preserve"> Finanzordnung des Landesverbandes NRW und ggf. weitere rechtliche Rahmenbedingungen. Änderungen der rechtlichen Rahmenbedingungen erfordern oft Änderungen der Reisekostenformulare. Abrechnungen auf veralteten Reisekostenformularen sind daher nicht erstattungsfähig. Das jeweils aktuelle Formular wird vom Landesverband zur Verfügung gestellt.</t>
    </r>
  </si>
  <si>
    <t>Des Weiteren versichere ich, dass ich beim Beförderungsunternehmen beantragte Fahrpreisentschädigungen bzw. Fahrpreiserstattungen (wegen Zugverspätung oder Zugausfall) für die hier beantragte Kostenerstattung auch hier in Abzug gebracht habe.</t>
  </si>
  <si>
    <t>DB-Flexpreis 2.Kl. lt. DB-Beleg bei Kfz-Fahrten über 400 km</t>
  </si>
  <si>
    <t>Routenplaner 
(nicht aufgerundet!)</t>
  </si>
  <si>
    <t>Bei Benutzung der Excel-Tabelle mit Hilfe des PC,  sind die gelb hinterlegten Felder auszufüllen:</t>
  </si>
  <si>
    <t>oder Delegiertenversammlung oder einem anderen, satzungsgemäß dazu berechtigten Organ oder Gremium der Partei erhalten haben, Kosten entstanden sind.</t>
  </si>
  <si>
    <r>
      <t xml:space="preserve">Tel.:
</t>
    </r>
    <r>
      <rPr>
        <sz val="8"/>
        <rFont val="Arial"/>
        <family val="2"/>
      </rPr>
      <t>f. Rückfragen</t>
    </r>
  </si>
  <si>
    <r>
      <t xml:space="preserve">Mail:
</t>
    </r>
    <r>
      <rPr>
        <sz val="8"/>
        <rFont val="Arial"/>
        <family val="2"/>
      </rPr>
      <t>für Rückfragen</t>
    </r>
  </si>
  <si>
    <t>1. 2 ÖPNV:</t>
  </si>
  <si>
    <r>
      <t xml:space="preserve">Ziel der Reise:
</t>
    </r>
    <r>
      <rPr>
        <sz val="9"/>
        <rFont val="Arial"/>
        <family val="2"/>
      </rPr>
      <t>(genaue Anschrift belegen)</t>
    </r>
  </si>
  <si>
    <t>Fahrten mit eigenem Kfz sind über Routenplaner (kürzeste Strecke) bis max. 400 km (400*0,3=120€) erstattungsfähig. Für Kfz-Fahrten ab 400,01 km Gesamtstrecke ist nur der DB Flexpreis (2. Kl.) für die Reise erstattungsfähig, wenn der Abrechnung ein entsprechender Preisbeleg für den DB-Flexpreis  (z.B. https://www.bahn.de) beigefügt wird.</t>
  </si>
  <si>
    <t xml:space="preserve">1. 3 Kfz: </t>
  </si>
  <si>
    <t>z.B. Teilnahmebeiträge, Parkgebühren u. Ä. (KEINE Bewirtungsbelege!)</t>
  </si>
  <si>
    <t>1. 4 Mietkosten:</t>
  </si>
  <si>
    <t>1. 5 Taxi:</t>
  </si>
  <si>
    <t>1. 6 Sonstiges:</t>
  </si>
  <si>
    <r>
      <t xml:space="preserve">Bedingung: </t>
    </r>
    <r>
      <rPr>
        <u/>
        <sz val="12"/>
        <rFont val="Arial"/>
        <family val="2"/>
      </rPr>
      <t>begründeter</t>
    </r>
    <r>
      <rPr>
        <sz val="12"/>
        <rFont val="Arial"/>
        <family val="2"/>
        <charset val="1"/>
      </rPr>
      <t xml:space="preserve"> Ausnahmefall und korrekt ausgefüllte Originalquittung des Taxiunternehmens.</t>
    </r>
  </si>
  <si>
    <t>z.B. nur selbst bezahlte Verpflegung</t>
  </si>
  <si>
    <t>Antragsberechtigt sind Mitglieder, Beschäftigte, Praktikant*innen und Beauftragte, denen bei der Wahrnehmung von Ämtern oder Aufgaben, die sie von einer Mitglieder-</t>
  </si>
  <si>
    <t>Bei der Steuererklärung werden 50% der Spende von der Steuer zurückerstattet. (Bei Spenden von bis zu 1.650,00 € bei Ledigen und 3.300,00 € bei Verheirateten.)</t>
  </si>
  <si>
    <t>BIC:</t>
  </si>
  <si>
    <t>Ich bestätige die Richtigkeit der Angaben. Die erforderlichen Belege sind verlustsicher und klar geordnet beigefügt. Ich bestätige mit meiner Unterschrift auch, dass die Belege zur Kostenerstattung meiner Auslagen bei keiner anderen Stelle (Parteigliederung, Unternehmen oder Institutionen wie Finanzamt)  eingereicht worden sind oder werden. Erstattungen von Dritten habe ich nicht erhalten. Mit einer doppelten Abrechnung mache ich mich strafbar.</t>
  </si>
  <si>
    <t>Bahnfahrten  (Originalbelege müssen beigefügt sein!)</t>
  </si>
  <si>
    <t>Fahrten mit sonstigen öffentlichen Verkehrsmitteln - ÖPNV (Originalbelege müssen beigefügt sein!)</t>
  </si>
  <si>
    <t>z.B. Hotelfrühstück + Mittagessen aber nur Anspruch auf 14 € Pauschale</t>
  </si>
  <si>
    <r>
      <t xml:space="preserve">
</t>
    </r>
    <r>
      <rPr>
        <b/>
        <sz val="12"/>
        <color indexed="8"/>
        <rFont val="Arial"/>
        <family val="2"/>
      </rPr>
      <t xml:space="preserve">c) </t>
    </r>
    <r>
      <rPr>
        <sz val="12"/>
        <color indexed="8"/>
        <rFont val="Arial"/>
        <family val="2"/>
        <charset val="1"/>
      </rPr>
      <t>Bei der Beantragung von Verpflegungsmehraufwand gilt Folgendes: Wird</t>
    </r>
    <r>
      <rPr>
        <sz val="12"/>
        <color indexed="10"/>
        <rFont val="Arial"/>
        <family val="2"/>
        <charset val="1"/>
      </rPr>
      <t xml:space="preserve"> </t>
    </r>
    <r>
      <rPr>
        <sz val="12"/>
        <rFont val="Arial"/>
        <family val="2"/>
        <charset val="1"/>
      </rPr>
      <t xml:space="preserve">das Hotelfrühstück als solches einzeln aufgeführt, so ist dies nicht erstattungsfähig. Wird es dagegen als „Business-Package" oder „Servicepauschale“ ausgewiesen, so ist es rechtlich Ist der/die Antragsteller*in an einem Kalendertag mehrfach oder über Nacht (an zwei Kalendertagen ohne Übernachtung) auswärts tätig, können die Abwesenheitszeiten dieser Tätigkeiten zusammengerechnet und im Fall der Tätigkeit über Nacht für den Kalendertag berücksichtigt werden, an dem der/die Antragsteller*in den überwiegenden Teil der insgesamt mehr als 8 Stunden abwesend ist.
Bsp: eintägige Reise, Reisebeginn Montag 16:30 Uhr, Reiseende Dienstag 2:00 Uhr nachts: hier greift die sog. Mitternachtsregelung, so dass der/die Antragsteller*in die Stunden des Dienstags denen des Montags zurechnen kann und so über 8 Stunden Reisezeit kommt und damit Anspruch auf 14€ Verpflegungsmehraufwand für den Montag hat. Für Dienstag gibt es keinen Verpflegungsmehraufwand.möglich, die Kosten unter Abzug von 5,60€ pro Frühstück zu erstatten. Werden jedoch auch andere Kosten als das Frühstück als „Business-Package" oder „Servicepauschale“ abgerechnet, so sind diese nicht erstattungsfähig. Im eigenen Interesse sollte daher Jede(r) darauf achten, dass das Hotel das Frühstück auf der Rechnung als "Business-Package" 
oder "Servicepauschale" ausweist. Nur dann steht einer Kostenübernahme unter Abzug der 5,60€-Pauschale durch den Landesverband nichts entgegen.
Bei Tagungen, die Verpflegung einschließen, die der Landesverband bezahlt, muss für jede Mahlzeit ein entsprechender Abzug von der Verpflegungs-pauschale vorgenommen werden (5,60€ für Frühstück und je 11,20€ für Mittag- oder Abendessen). Die Höchstgrenze für Verpflegungsabzüge bildet die bewilligte Verpflegungspauschale. Wurde z.B. ein Hotelfrühstück und ein Mittagessen vom Landesverband bezahlt, beträgt aber der erstattungsfähige Verpflegungsmehraufwand lediglich 14,00€, so sind auch nur diese (und nicht 5,60€ + 11,20€=16,80€) in Abzug zu bringen. Sonstige individuelle Ver-pflegungskosten während des Reiseaufenthalts sind über die Sätze zum Verpflegungsmehraufwand abgegolten. 
Ist der/die Antragsteller*in an einem Kalendertag mehrfach oder über Nacht (an zwei Kalendertagen ohne Übernachtung) auswärts tätig, können die Abwesenheitszeiten dieser Tätigkeiten zusammengerechnet und im Fall der Tätigkeit über Nacht für den Kalendertag berücksichtigt werden, an dem der/die Antragsteller*in den überwiegenden Teil der insgesamt mehr als 8 Stunden abwesend ist.
Bsp: eintägige Reise, Reisebeginn Montag 16:30 Uhr, Reiseende Dienstag 2:00 Uhr nachts: hier greift die sog. Mitternachtsregelung, so dass der/die Antragsteller*in die Stunden des Dienstags denen des Montags zurechnen kann und so über 8 Stunden Reisezeit kommt und damit Anspruch auf 14€ Verpflegungsmehraufwand für den Montag hat. Für Dienstag gibt es keinen Verpflegungsmehraufwand.
</t>
    </r>
  </si>
  <si>
    <t xml:space="preserve">Unternimmt ein/eine Antragsteller*in beispielsweise eine 3-‎tägige Reise im Auftrag von BÜNDNIS 90/DIE GRÜNEN NRW mit z.B. Anreise am Montag sowie ‎Abreise am Mittwoch(abend) und erreicht er/sie seine/ihre Wohnung erst am Donnerstag (z. B. um 1:45 Uhr), kann er/sie sowohl für Dienstag und Mittwoch eine Pauschale von jeweils 28€ und für Montag (Anreisetag) und Donnerstag (Abreisetag) eine Pauschale von jeweils 14€ geltend machen. Ankunftzeiten kurz nach Mitternacht und damit Anspruch auf Verpflegungsmehraufwand für diese Zeit müssen realistisch, nachvollziehbar und glaubhaft sein. </t>
  </si>
  <si>
    <r>
      <rPr>
        <b/>
        <sz val="12"/>
        <color indexed="8"/>
        <rFont val="Arial"/>
        <family val="2"/>
      </rPr>
      <t xml:space="preserve">f) </t>
    </r>
    <r>
      <rPr>
        <sz val="12"/>
        <color indexed="8"/>
        <rFont val="Arial"/>
        <family val="2"/>
        <charset val="1"/>
      </rPr>
      <t>Reisebedingte private Übernachtungen in Deutschland können jeweils ohne Beleg mit 20,00€ abgerechnet werden.</t>
    </r>
  </si>
  <si>
    <t>Formular 1.1.20</t>
  </si>
  <si>
    <t>Antrag an den Vorstand:</t>
  </si>
  <si>
    <r>
      <t xml:space="preserve">Mietwagen- bzw. Carsharing-Kostenerstattung nur  anhand Originalrechnung. Der DB-Flexpreis 2. Klasse bildet die Regel-grenze. Originalrechnung </t>
    </r>
    <r>
      <rPr>
        <b/>
        <sz val="11"/>
        <rFont val="Arial"/>
        <family val="2"/>
      </rPr>
      <t>UND</t>
    </r>
    <r>
      <rPr>
        <sz val="11"/>
        <rFont val="Arial"/>
        <family val="2"/>
        <charset val="1"/>
      </rPr>
      <t xml:space="preserve"> Kostenbeleg über den DB-Flexpreis für diese Reise sind der Abrechnung beizufügen!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</si>
</sst>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d/m/yy;@"/>
    <numFmt numFmtId="165" formatCode="0000000000"/>
    <numFmt numFmtId="166" formatCode="000\ 000\ 00"/>
    <numFmt numFmtId="167" formatCode="_-* #,##0.00\ [$€]_-;\-* #,##0.00\ [$€]_-;_-* \-??\ [$€]_-;_-@_-"/>
    <numFmt numFmtId="168" formatCode="h:mm;@"/>
    <numFmt numFmtId="169" formatCode="#,##0.00&quot; €&quot;;[Red]\-#,##0.00&quot; €&quot;"/>
    <numFmt numFmtId="170" formatCode="#,##0&quot; €&quot;;[Red]\-#,##0&quot; €&quot;"/>
    <numFmt numFmtId="171" formatCode="_-* #,##0.00&quot; €&quot;_-;\-* #,##0.00&quot; €&quot;_-;_-* \-??&quot; €&quot;_-;_-@_-"/>
    <numFmt numFmtId="172" formatCode="#,##0.00\ [$€-407];[Red]\-#,##0.00\ [$€-407]"/>
    <numFmt numFmtId="173" formatCode="#,##0.00_ ;[Red]\-#,##0.00\ "/>
  </numFmts>
  <fonts count="41" x14ac:knownFonts="1">
    <font>
      <sz val="10"/>
      <name val="Arial"/>
      <family val="2"/>
      <charset val="1"/>
    </font>
    <font>
      <sz val="12"/>
      <name val="Arial"/>
      <family val="2"/>
      <charset val="1"/>
    </font>
    <font>
      <b/>
      <sz val="12"/>
      <name val="Arial"/>
      <family val="2"/>
      <charset val="1"/>
    </font>
    <font>
      <b/>
      <sz val="36"/>
      <name val="Arial"/>
      <family val="2"/>
      <charset val="1"/>
    </font>
    <font>
      <b/>
      <sz val="16"/>
      <name val="Arial"/>
      <family val="2"/>
      <charset val="1"/>
    </font>
    <font>
      <b/>
      <sz val="11"/>
      <name val="Arial"/>
      <family val="2"/>
      <charset val="1"/>
    </font>
    <font>
      <sz val="12"/>
      <color indexed="8"/>
      <name val="Arial"/>
      <family val="2"/>
      <charset val="1"/>
    </font>
    <font>
      <sz val="14"/>
      <name val="Arial"/>
      <family val="2"/>
      <charset val="1"/>
    </font>
    <font>
      <sz val="8"/>
      <name val="Arial"/>
      <family val="2"/>
      <charset val="1"/>
    </font>
    <font>
      <b/>
      <sz val="14"/>
      <name val="Arial"/>
      <family val="2"/>
      <charset val="1"/>
    </font>
    <font>
      <b/>
      <sz val="10"/>
      <name val="Arial"/>
      <family val="2"/>
      <charset val="1"/>
    </font>
    <font>
      <u/>
      <sz val="8"/>
      <name val="Arial"/>
      <family val="2"/>
      <charset val="1"/>
    </font>
    <font>
      <sz val="9"/>
      <name val="Arial"/>
      <family val="2"/>
      <charset val="1"/>
    </font>
    <font>
      <sz val="10"/>
      <color indexed="8"/>
      <name val="Arial"/>
      <family val="2"/>
      <charset val="1"/>
    </font>
    <font>
      <sz val="12"/>
      <color indexed="9"/>
      <name val="Arial"/>
      <family val="2"/>
      <charset val="1"/>
    </font>
    <font>
      <b/>
      <u/>
      <sz val="12"/>
      <name val="Arial"/>
      <family val="2"/>
      <charset val="1"/>
    </font>
    <font>
      <b/>
      <sz val="12"/>
      <color indexed="8"/>
      <name val="Arial"/>
      <family val="2"/>
      <charset val="1"/>
    </font>
    <font>
      <sz val="9"/>
      <color indexed="10"/>
      <name val="Arial"/>
      <family val="2"/>
      <charset val="1"/>
    </font>
    <font>
      <b/>
      <sz val="12"/>
      <name val="Times New Roman"/>
      <family val="1"/>
      <charset val="1"/>
    </font>
    <font>
      <sz val="12"/>
      <color indexed="10"/>
      <name val="Arial"/>
      <family val="2"/>
      <charset val="1"/>
    </font>
    <font>
      <u/>
      <sz val="12"/>
      <color indexed="8"/>
      <name val="Arial"/>
      <family val="2"/>
      <charset val="1"/>
    </font>
    <font>
      <b/>
      <sz val="11"/>
      <name val="Arial"/>
      <family val="2"/>
    </font>
    <font>
      <sz val="10"/>
      <name val="Arial"/>
      <family val="2"/>
      <charset val="1"/>
    </font>
    <font>
      <b/>
      <sz val="10"/>
      <name val="Arial"/>
      <family val="2"/>
    </font>
    <font>
      <sz val="8"/>
      <name val="Arial"/>
      <family val="2"/>
    </font>
    <font>
      <sz val="12"/>
      <color indexed="8"/>
      <name val="Arial"/>
      <family val="2"/>
    </font>
    <font>
      <b/>
      <sz val="12"/>
      <color indexed="8"/>
      <name val="Arial"/>
      <family val="2"/>
    </font>
    <font>
      <b/>
      <sz val="12"/>
      <name val="Arial"/>
      <family val="2"/>
    </font>
    <font>
      <sz val="12"/>
      <name val="Arial"/>
      <family val="2"/>
    </font>
    <font>
      <b/>
      <sz val="8"/>
      <color rgb="FFFF0000"/>
      <name val="Arial"/>
      <family val="2"/>
    </font>
    <font>
      <sz val="9"/>
      <name val="Arial"/>
      <family val="2"/>
    </font>
    <font>
      <u/>
      <sz val="12"/>
      <name val="Arial"/>
      <family val="2"/>
    </font>
    <font>
      <b/>
      <sz val="14"/>
      <name val="Arial"/>
      <family val="2"/>
    </font>
    <font>
      <b/>
      <sz val="8"/>
      <name val="Arial"/>
      <family val="2"/>
      <charset val="1"/>
    </font>
    <font>
      <sz val="12"/>
      <color theme="2"/>
      <name val="Arial"/>
      <family val="2"/>
      <charset val="1"/>
    </font>
    <font>
      <sz val="10"/>
      <color theme="2"/>
      <name val="Arial"/>
      <family val="2"/>
      <charset val="1"/>
    </font>
    <font>
      <b/>
      <sz val="12"/>
      <color theme="2"/>
      <name val="Arial"/>
      <family val="2"/>
      <charset val="1"/>
    </font>
    <font>
      <b/>
      <sz val="14"/>
      <color theme="1"/>
      <name val="Arial"/>
      <family val="2"/>
      <charset val="1"/>
    </font>
    <font>
      <sz val="11"/>
      <name val="Arial"/>
      <family val="2"/>
      <charset val="1"/>
    </font>
    <font>
      <b/>
      <sz val="10"/>
      <color theme="2"/>
      <name val="Arial"/>
      <family val="2"/>
    </font>
    <font>
      <sz val="11"/>
      <name val="Arial"/>
      <family val="2"/>
    </font>
  </fonts>
  <fills count="7">
    <fill>
      <patternFill patternType="none"/>
    </fill>
    <fill>
      <patternFill patternType="gray125"/>
    </fill>
    <fill>
      <patternFill patternType="solid">
        <fgColor indexed="43"/>
        <bgColor indexed="26"/>
      </patternFill>
    </fill>
    <fill>
      <patternFill patternType="solid">
        <fgColor indexed="9"/>
        <bgColor indexed="26"/>
      </patternFill>
    </fill>
    <fill>
      <patternFill patternType="solid">
        <fgColor theme="0"/>
        <bgColor indexed="26"/>
      </patternFill>
    </fill>
    <fill>
      <patternFill patternType="solid">
        <fgColor rgb="FFFFFF99"/>
        <bgColor indexed="26"/>
      </patternFill>
    </fill>
    <fill>
      <patternFill patternType="solid">
        <fgColor rgb="FFFFFF99"/>
        <bgColor indexed="64"/>
      </patternFill>
    </fill>
  </fills>
  <borders count="72">
    <border>
      <left/>
      <right/>
      <top/>
      <bottom/>
      <diagonal/>
    </border>
    <border>
      <left style="thin">
        <color indexed="8"/>
      </left>
      <right/>
      <top/>
      <bottom/>
      <diagonal/>
    </border>
    <border>
      <left/>
      <right style="thin">
        <color indexed="8"/>
      </right>
      <top/>
      <bottom/>
      <diagonal/>
    </border>
    <border>
      <left/>
      <right/>
      <top style="medium">
        <color indexed="8"/>
      </top>
      <bottom/>
      <diagonal/>
    </border>
    <border>
      <left style="medium">
        <color indexed="8"/>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medium">
        <color indexed="8"/>
      </top>
      <bottom/>
      <diagonal/>
    </border>
    <border>
      <left/>
      <right style="medium">
        <color indexed="8"/>
      </right>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right style="medium">
        <color indexed="8"/>
      </right>
      <top style="medium">
        <color indexed="8"/>
      </top>
      <bottom/>
      <diagonal/>
    </border>
    <border>
      <left style="medium">
        <color indexed="8"/>
      </left>
      <right style="thin">
        <color indexed="8"/>
      </right>
      <top/>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64"/>
      </left>
      <right/>
      <top style="medium">
        <color indexed="64"/>
      </top>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8"/>
      </top>
      <bottom/>
      <diagonal/>
    </border>
    <border>
      <left style="medium">
        <color indexed="64"/>
      </left>
      <right style="thin">
        <color indexed="8"/>
      </right>
      <top/>
      <bottom/>
      <diagonal/>
    </border>
    <border>
      <left style="thin">
        <color indexed="8"/>
      </left>
      <right style="medium">
        <color indexed="64"/>
      </right>
      <top/>
      <bottom/>
      <diagonal/>
    </border>
    <border>
      <left/>
      <right style="medium">
        <color indexed="64"/>
      </right>
      <top/>
      <bottom style="thin">
        <color indexed="8"/>
      </bottom>
      <diagonal/>
    </border>
    <border>
      <left/>
      <right style="medium">
        <color indexed="64"/>
      </right>
      <top/>
      <bottom/>
      <diagonal/>
    </border>
    <border>
      <left/>
      <right style="medium">
        <color indexed="64"/>
      </right>
      <top style="thin">
        <color indexed="8"/>
      </top>
      <bottom style="thin">
        <color indexed="8"/>
      </bottom>
      <diagonal/>
    </border>
    <border>
      <left style="medium">
        <color indexed="64"/>
      </left>
      <right/>
      <top style="medium">
        <color indexed="8"/>
      </top>
      <bottom/>
      <diagonal/>
    </border>
    <border>
      <left style="medium">
        <color indexed="64"/>
      </left>
      <right/>
      <top/>
      <bottom style="thin">
        <color indexed="8"/>
      </bottom>
      <diagonal/>
    </border>
    <border>
      <left style="medium">
        <color indexed="8"/>
      </left>
      <right style="medium">
        <color indexed="64"/>
      </right>
      <top/>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8"/>
      </bottom>
      <diagonal/>
    </border>
    <border>
      <left style="medium">
        <color indexed="8"/>
      </left>
      <right style="medium">
        <color indexed="64"/>
      </right>
      <top style="medium">
        <color indexed="8"/>
      </top>
      <bottom style="thin">
        <color indexed="8"/>
      </bottom>
      <diagonal/>
    </border>
    <border>
      <left style="medium">
        <color indexed="8"/>
      </left>
      <right style="medium">
        <color indexed="64"/>
      </right>
      <top style="thin">
        <color indexed="8"/>
      </top>
      <bottom style="thin">
        <color indexed="8"/>
      </bottom>
      <diagonal/>
    </border>
    <border>
      <left style="medium">
        <color indexed="8"/>
      </left>
      <right style="medium">
        <color indexed="64"/>
      </right>
      <top style="thin">
        <color indexed="8"/>
      </top>
      <bottom style="medium">
        <color indexed="8"/>
      </bottom>
      <diagonal/>
    </border>
    <border>
      <left style="medium">
        <color indexed="64"/>
      </left>
      <right/>
      <top/>
      <bottom style="medium">
        <color indexed="64"/>
      </bottom>
      <diagonal/>
    </border>
    <border>
      <left/>
      <right style="medium">
        <color indexed="64"/>
      </right>
      <top/>
      <bottom style="thin">
        <color indexed="64"/>
      </bottom>
      <diagonal/>
    </border>
    <border>
      <left/>
      <right style="thin">
        <color indexed="8"/>
      </right>
      <top/>
      <bottom style="thin">
        <color indexed="64"/>
      </bottom>
      <diagonal/>
    </border>
    <border>
      <left style="medium">
        <color indexed="64"/>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64"/>
      </left>
      <right style="medium">
        <color indexed="8"/>
      </right>
      <top/>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style="medium">
        <color indexed="64"/>
      </right>
      <top/>
      <bottom style="medium">
        <color indexed="64"/>
      </bottom>
      <diagonal/>
    </border>
    <border>
      <left/>
      <right style="medium">
        <color indexed="8"/>
      </right>
      <top style="medium">
        <color indexed="8"/>
      </top>
      <bottom style="thin">
        <color indexed="8"/>
      </bottom>
      <diagonal/>
    </border>
    <border>
      <left/>
      <right style="medium">
        <color indexed="8"/>
      </right>
      <top/>
      <bottom style="medium">
        <color indexed="8"/>
      </bottom>
      <diagonal/>
    </border>
    <border>
      <left/>
      <right/>
      <top style="medium">
        <color indexed="64"/>
      </top>
      <bottom/>
      <diagonal/>
    </border>
    <border>
      <left/>
      <right style="medium">
        <color indexed="8"/>
      </right>
      <top style="medium">
        <color indexed="64"/>
      </top>
      <bottom/>
      <diagonal/>
    </border>
    <border>
      <left/>
      <right/>
      <top/>
      <bottom style="medium">
        <color indexed="64"/>
      </bottom>
      <diagonal/>
    </border>
    <border>
      <left style="thin">
        <color indexed="8"/>
      </left>
      <right style="medium">
        <color indexed="8"/>
      </right>
      <top style="medium">
        <color indexed="8"/>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8"/>
      </left>
      <right/>
      <top style="medium">
        <color indexed="64"/>
      </top>
      <bottom style="medium">
        <color indexed="64"/>
      </bottom>
      <diagonal/>
    </border>
    <border>
      <left style="hair">
        <color indexed="8"/>
      </left>
      <right style="medium">
        <color indexed="64"/>
      </right>
      <top style="medium">
        <color indexed="64"/>
      </top>
      <bottom style="medium">
        <color indexed="64"/>
      </bottom>
      <diagonal/>
    </border>
  </borders>
  <cellStyleXfs count="3">
    <xf numFmtId="0" fontId="0" fillId="0" borderId="0"/>
    <xf numFmtId="167" fontId="22" fillId="0" borderId="0"/>
    <xf numFmtId="171" fontId="22" fillId="0" borderId="0"/>
  </cellStyleXfs>
  <cellXfs count="242">
    <xf numFmtId="0" fontId="0" fillId="0" borderId="0" xfId="0"/>
    <xf numFmtId="0" fontId="1" fillId="0" borderId="0" xfId="0" applyFont="1"/>
    <xf numFmtId="0" fontId="1" fillId="0" borderId="0" xfId="0" applyFont="1" applyBorder="1"/>
    <xf numFmtId="0" fontId="2" fillId="0" borderId="0" xfId="0" applyFont="1" applyBorder="1"/>
    <xf numFmtId="0" fontId="1" fillId="0" borderId="3" xfId="0" applyFont="1" applyBorder="1"/>
    <xf numFmtId="0" fontId="1" fillId="0" borderId="0" xfId="0" applyFont="1" applyBorder="1" applyAlignment="1"/>
    <xf numFmtId="169" fontId="1" fillId="0" borderId="0" xfId="0" applyNumberFormat="1" applyFont="1" applyBorder="1" applyAlignment="1">
      <alignment horizontal="left"/>
    </xf>
    <xf numFmtId="0" fontId="1" fillId="0" borderId="7" xfId="0" applyFont="1" applyBorder="1" applyAlignment="1">
      <alignment horizontal="right"/>
    </xf>
    <xf numFmtId="0" fontId="2" fillId="0" borderId="0" xfId="0" applyFont="1" applyBorder="1" applyAlignment="1">
      <alignment horizontal="right"/>
    </xf>
    <xf numFmtId="0" fontId="7" fillId="0" borderId="3" xfId="0" applyFont="1" applyBorder="1"/>
    <xf numFmtId="2" fontId="1" fillId="0" borderId="0" xfId="0" applyNumberFormat="1" applyFont="1" applyBorder="1" applyAlignment="1">
      <alignment horizontal="center"/>
    </xf>
    <xf numFmtId="0" fontId="1" fillId="0" borderId="10" xfId="0" applyFont="1" applyBorder="1" applyAlignment="1">
      <alignment horizontal="center"/>
    </xf>
    <xf numFmtId="0" fontId="0" fillId="0" borderId="0" xfId="0" applyFont="1" applyBorder="1" applyAlignment="1"/>
    <xf numFmtId="170" fontId="1" fillId="0" borderId="5" xfId="0" applyNumberFormat="1" applyFont="1" applyBorder="1"/>
    <xf numFmtId="4" fontId="9" fillId="2" borderId="5" xfId="0" applyNumberFormat="1" applyFont="1" applyFill="1" applyBorder="1" applyAlignment="1" applyProtection="1">
      <alignment horizontal="center"/>
      <protection locked="0"/>
    </xf>
    <xf numFmtId="169" fontId="9" fillId="0" borderId="11" xfId="0" applyNumberFormat="1" applyFont="1" applyBorder="1" applyAlignment="1">
      <alignment horizontal="right"/>
    </xf>
    <xf numFmtId="4" fontId="9" fillId="2" borderId="12" xfId="0" applyNumberFormat="1" applyFont="1" applyFill="1" applyBorder="1" applyAlignment="1" applyProtection="1">
      <alignment horizontal="center"/>
      <protection locked="0"/>
    </xf>
    <xf numFmtId="4" fontId="9" fillId="2" borderId="8" xfId="0" applyNumberFormat="1" applyFont="1" applyFill="1" applyBorder="1" applyAlignment="1" applyProtection="1">
      <alignment horizontal="center"/>
      <protection locked="0"/>
    </xf>
    <xf numFmtId="169" fontId="9" fillId="0" borderId="13" xfId="0" applyNumberFormat="1" applyFont="1" applyBorder="1" applyAlignment="1">
      <alignment horizontal="right"/>
    </xf>
    <xf numFmtId="2" fontId="1" fillId="0" borderId="0" xfId="0" applyNumberFormat="1" applyFont="1" applyBorder="1"/>
    <xf numFmtId="173" fontId="7" fillId="0" borderId="13" xfId="0" applyNumberFormat="1" applyFont="1" applyBorder="1" applyAlignment="1"/>
    <xf numFmtId="0" fontId="12" fillId="0" borderId="0" xfId="0" applyFont="1" applyBorder="1"/>
    <xf numFmtId="0" fontId="1" fillId="0" borderId="23" xfId="0" applyFont="1" applyBorder="1" applyAlignment="1"/>
    <xf numFmtId="4" fontId="9" fillId="4" borderId="12" xfId="0" applyNumberFormat="1" applyFont="1" applyFill="1" applyBorder="1" applyAlignment="1" applyProtection="1">
      <alignment horizontal="center"/>
    </xf>
    <xf numFmtId="0" fontId="1" fillId="0" borderId="0" xfId="0" applyFont="1" applyBorder="1" applyAlignment="1">
      <alignment wrapText="1"/>
    </xf>
    <xf numFmtId="0" fontId="0" fillId="0" borderId="0" xfId="0" applyBorder="1" applyAlignment="1">
      <alignment vertical="center"/>
    </xf>
    <xf numFmtId="0" fontId="1" fillId="0" borderId="36" xfId="0" applyFont="1" applyBorder="1"/>
    <xf numFmtId="0" fontId="0" fillId="0" borderId="36" xfId="0" applyFont="1" applyBorder="1"/>
    <xf numFmtId="0" fontId="2" fillId="0" borderId="43" xfId="0" applyFont="1" applyBorder="1" applyAlignment="1">
      <alignment horizontal="left"/>
    </xf>
    <xf numFmtId="0" fontId="1" fillId="0" borderId="41" xfId="0" applyFont="1" applyBorder="1" applyAlignment="1"/>
    <xf numFmtId="0" fontId="1" fillId="0" borderId="44" xfId="0" applyFont="1" applyBorder="1" applyAlignment="1"/>
    <xf numFmtId="171" fontId="22" fillId="0" borderId="41" xfId="2" applyBorder="1" applyAlignment="1" applyProtection="1"/>
    <xf numFmtId="172" fontId="13" fillId="0" borderId="41" xfId="2" applyNumberFormat="1" applyFont="1" applyBorder="1" applyAlignment="1" applyProtection="1"/>
    <xf numFmtId="0" fontId="1" fillId="0" borderId="41" xfId="0" applyFont="1" applyBorder="1"/>
    <xf numFmtId="0" fontId="2" fillId="3" borderId="36" xfId="0" applyFont="1" applyFill="1" applyBorder="1" applyAlignment="1" applyProtection="1">
      <alignment horizontal="center"/>
    </xf>
    <xf numFmtId="167" fontId="14" fillId="0" borderId="41" xfId="0" applyNumberFormat="1" applyFont="1" applyBorder="1"/>
    <xf numFmtId="0" fontId="1" fillId="3" borderId="36" xfId="0" applyFont="1" applyFill="1" applyBorder="1" applyAlignment="1" applyProtection="1">
      <alignment horizontal="center"/>
    </xf>
    <xf numFmtId="167" fontId="14" fillId="0" borderId="41" xfId="0" applyNumberFormat="1" applyFont="1" applyBorder="1" applyAlignment="1"/>
    <xf numFmtId="169" fontId="14" fillId="0" borderId="41" xfId="0" applyNumberFormat="1" applyFont="1" applyBorder="1" applyAlignment="1"/>
    <xf numFmtId="0" fontId="15" fillId="0" borderId="36" xfId="0" applyFont="1" applyBorder="1" applyAlignment="1">
      <alignment vertical="center"/>
    </xf>
    <xf numFmtId="4" fontId="9" fillId="3" borderId="48" xfId="1" applyNumberFormat="1" applyFont="1" applyFill="1" applyBorder="1" applyAlignment="1" applyProtection="1"/>
    <xf numFmtId="4" fontId="9" fillId="2" borderId="49" xfId="1" applyNumberFormat="1" applyFont="1" applyFill="1" applyBorder="1" applyAlignment="1" applyProtection="1">
      <protection locked="0"/>
    </xf>
    <xf numFmtId="4" fontId="9" fillId="3" borderId="50" xfId="1" applyNumberFormat="1" applyFont="1" applyFill="1" applyBorder="1" applyAlignment="1" applyProtection="1"/>
    <xf numFmtId="4" fontId="7" fillId="2" borderId="61" xfId="0" applyNumberFormat="1" applyFont="1" applyFill="1" applyBorder="1" applyProtection="1">
      <protection locked="0"/>
    </xf>
    <xf numFmtId="4" fontId="7" fillId="3" borderId="62" xfId="0" applyNumberFormat="1" applyFont="1" applyFill="1" applyBorder="1" applyAlignment="1" applyProtection="1">
      <alignment horizontal="right"/>
    </xf>
    <xf numFmtId="0" fontId="2" fillId="0" borderId="33" xfId="0" applyFont="1" applyBorder="1" applyAlignment="1">
      <alignment horizontal="left"/>
    </xf>
    <xf numFmtId="0" fontId="7" fillId="0" borderId="63" xfId="0" applyFont="1" applyBorder="1"/>
    <xf numFmtId="0" fontId="2" fillId="3" borderId="51" xfId="0" applyFont="1" applyFill="1" applyBorder="1" applyAlignment="1" applyProtection="1">
      <alignment horizontal="center"/>
    </xf>
    <xf numFmtId="0" fontId="1" fillId="0" borderId="65" xfId="0" applyFont="1" applyBorder="1" applyAlignment="1"/>
    <xf numFmtId="0" fontId="1" fillId="0" borderId="65" xfId="0" applyFont="1" applyBorder="1"/>
    <xf numFmtId="2" fontId="7" fillId="2" borderId="66" xfId="0" applyNumberFormat="1" applyFont="1" applyFill="1" applyBorder="1" applyProtection="1">
      <protection locked="0"/>
    </xf>
    <xf numFmtId="0" fontId="1" fillId="0" borderId="67" xfId="0" applyFont="1" applyBorder="1" applyAlignment="1">
      <alignment horizontal="center"/>
    </xf>
    <xf numFmtId="0" fontId="0" fillId="0" borderId="0" xfId="0" applyFont="1" applyBorder="1"/>
    <xf numFmtId="0" fontId="8" fillId="0" borderId="0" xfId="0" applyFont="1" applyBorder="1" applyAlignment="1">
      <alignment horizontal="center" vertical="center" wrapText="1"/>
    </xf>
    <xf numFmtId="0" fontId="28" fillId="0" borderId="0" xfId="0" applyFont="1" applyBorder="1" applyAlignment="1">
      <alignment horizontal="right" vertical="center" wrapText="1"/>
    </xf>
    <xf numFmtId="164" fontId="2" fillId="2" borderId="6" xfId="0" applyNumberFormat="1" applyFont="1" applyFill="1" applyBorder="1" applyAlignment="1" applyProtection="1">
      <alignment horizontal="center"/>
      <protection locked="0"/>
    </xf>
    <xf numFmtId="168" fontId="2" fillId="2" borderId="6" xfId="0" applyNumberFormat="1" applyFont="1" applyFill="1" applyBorder="1" applyAlignment="1" applyProtection="1">
      <alignment horizontal="center"/>
      <protection locked="0"/>
    </xf>
    <xf numFmtId="0" fontId="32" fillId="2" borderId="5" xfId="0" applyFont="1" applyFill="1" applyBorder="1" applyAlignment="1" applyProtection="1">
      <alignment horizontal="center"/>
      <protection locked="0"/>
    </xf>
    <xf numFmtId="0" fontId="27" fillId="0" borderId="41" xfId="0" applyFont="1" applyBorder="1" applyAlignment="1">
      <alignment horizontal="center"/>
    </xf>
    <xf numFmtId="0" fontId="1" fillId="0" borderId="36" xfId="0" applyFont="1" applyBorder="1" applyAlignment="1"/>
    <xf numFmtId="0" fontId="32" fillId="0" borderId="41" xfId="0" applyFont="1" applyBorder="1"/>
    <xf numFmtId="171" fontId="32" fillId="0" borderId="68" xfId="2" applyFont="1" applyBorder="1"/>
    <xf numFmtId="0" fontId="35" fillId="0" borderId="0" xfId="0" applyFont="1"/>
    <xf numFmtId="0" fontId="34" fillId="0" borderId="0" xfId="0" applyFont="1" applyBorder="1"/>
    <xf numFmtId="0" fontId="34" fillId="0" borderId="0" xfId="0" applyFont="1" applyAlignment="1"/>
    <xf numFmtId="0" fontId="34" fillId="0" borderId="0" xfId="0" applyFont="1"/>
    <xf numFmtId="4" fontId="34" fillId="0" borderId="0" xfId="0" applyNumberFormat="1" applyFont="1"/>
    <xf numFmtId="0" fontId="36" fillId="0" borderId="0" xfId="0" applyFont="1"/>
    <xf numFmtId="0" fontId="34" fillId="0" borderId="0" xfId="0" applyFont="1" applyAlignment="1">
      <alignment wrapText="1"/>
    </xf>
    <xf numFmtId="171" fontId="37" fillId="0" borderId="68" xfId="2" applyFont="1" applyBorder="1"/>
    <xf numFmtId="171" fontId="32" fillId="6" borderId="68" xfId="2" applyFont="1" applyFill="1" applyBorder="1" applyProtection="1">
      <protection locked="0"/>
    </xf>
    <xf numFmtId="0" fontId="1" fillId="0" borderId="0" xfId="0" applyFont="1" applyBorder="1" applyAlignment="1" applyProtection="1">
      <alignment horizontal="left"/>
    </xf>
    <xf numFmtId="0" fontId="1" fillId="0" borderId="36" xfId="0" applyFont="1" applyBorder="1" applyAlignment="1">
      <alignment vertical="center"/>
    </xf>
    <xf numFmtId="0" fontId="1" fillId="0" borderId="1" xfId="0" applyFont="1" applyBorder="1" applyAlignment="1">
      <alignment vertical="center"/>
    </xf>
    <xf numFmtId="0" fontId="28" fillId="0" borderId="0" xfId="0" applyFont="1" applyBorder="1" applyAlignment="1">
      <alignment horizontal="right" vertical="top" wrapText="1"/>
    </xf>
    <xf numFmtId="0" fontId="1" fillId="0" borderId="0" xfId="0" applyFont="1" applyBorder="1" applyAlignment="1">
      <alignment vertical="center"/>
    </xf>
    <xf numFmtId="0" fontId="39" fillId="0" borderId="41" xfId="0" applyFont="1" applyBorder="1"/>
    <xf numFmtId="0" fontId="28" fillId="4" borderId="0" xfId="0" applyFont="1" applyFill="1" applyBorder="1" applyAlignment="1" applyProtection="1">
      <alignment horizontal="right" wrapText="1"/>
    </xf>
    <xf numFmtId="0" fontId="1" fillId="0" borderId="0" xfId="0" applyFont="1" applyBorder="1" applyAlignment="1" applyProtection="1">
      <alignment horizontal="right"/>
    </xf>
    <xf numFmtId="0" fontId="1" fillId="0" borderId="36" xfId="0" applyFont="1" applyBorder="1" applyAlignment="1">
      <alignment horizontal="left" wrapText="1"/>
    </xf>
    <xf numFmtId="16" fontId="1" fillId="0" borderId="36" xfId="0" applyNumberFormat="1" applyFont="1" applyBorder="1" applyAlignment="1">
      <alignment horizontal="left"/>
    </xf>
    <xf numFmtId="0" fontId="1" fillId="0" borderId="0" xfId="0" applyFont="1" applyBorder="1" applyAlignment="1">
      <alignment horizontal="right" wrapText="1"/>
    </xf>
    <xf numFmtId="0" fontId="2" fillId="2" borderId="6" xfId="0" applyFont="1" applyFill="1" applyBorder="1" applyAlignment="1" applyProtection="1">
      <alignment horizontal="left"/>
      <protection locked="0"/>
    </xf>
    <xf numFmtId="0" fontId="0" fillId="0" borderId="4" xfId="0" applyFont="1" applyBorder="1" applyAlignment="1">
      <alignment horizontal="left" vertical="center"/>
    </xf>
    <xf numFmtId="0" fontId="1" fillId="0" borderId="0" xfId="0" applyFont="1" applyBorder="1" applyAlignment="1">
      <alignment horizontal="left"/>
    </xf>
    <xf numFmtId="0" fontId="1" fillId="0" borderId="41" xfId="0" applyFont="1" applyBorder="1" applyAlignment="1">
      <alignment horizontal="left"/>
    </xf>
    <xf numFmtId="0" fontId="1" fillId="0" borderId="0" xfId="0" applyFont="1" applyBorder="1" applyAlignment="1">
      <alignment horizontal="center"/>
    </xf>
    <xf numFmtId="0" fontId="1" fillId="0" borderId="0" xfId="0" applyFont="1" applyBorder="1" applyAlignment="1">
      <alignment horizontal="right"/>
    </xf>
    <xf numFmtId="0" fontId="0" fillId="0" borderId="0" xfId="0" applyFont="1" applyBorder="1" applyAlignment="1">
      <alignment horizontal="left" vertical="center"/>
    </xf>
    <xf numFmtId="0" fontId="1" fillId="0" borderId="36" xfId="0" applyFont="1" applyBorder="1" applyAlignment="1">
      <alignment horizontal="left"/>
    </xf>
    <xf numFmtId="0" fontId="2" fillId="0" borderId="36" xfId="0" applyFont="1" applyBorder="1" applyAlignment="1">
      <alignment horizontal="left"/>
    </xf>
    <xf numFmtId="0" fontId="5" fillId="0" borderId="36" xfId="0" applyFont="1" applyBorder="1"/>
    <xf numFmtId="0" fontId="2" fillId="0" borderId="36" xfId="0" applyFont="1" applyBorder="1" applyAlignment="1">
      <alignment horizontal="left" vertical="center" wrapText="1"/>
    </xf>
    <xf numFmtId="0" fontId="2" fillId="0" borderId="0" xfId="0" applyFont="1" applyBorder="1" applyAlignment="1">
      <alignment horizontal="left" vertical="center" wrapText="1"/>
    </xf>
    <xf numFmtId="0" fontId="2" fillId="0" borderId="41" xfId="0" applyFont="1" applyBorder="1" applyAlignment="1">
      <alignment horizontal="left" vertical="center" wrapText="1"/>
    </xf>
    <xf numFmtId="0" fontId="1" fillId="0" borderId="0" xfId="0" applyFont="1" applyBorder="1" applyAlignment="1" applyProtection="1">
      <alignment horizontal="center"/>
    </xf>
    <xf numFmtId="0" fontId="27" fillId="6" borderId="21" xfId="0" applyFont="1" applyFill="1" applyBorder="1" applyAlignment="1" applyProtection="1">
      <alignment horizontal="center"/>
      <protection locked="0"/>
    </xf>
    <xf numFmtId="0" fontId="27" fillId="6" borderId="52" xfId="0" applyFont="1" applyFill="1" applyBorder="1" applyAlignment="1" applyProtection="1">
      <alignment horizontal="center"/>
      <protection locked="0"/>
    </xf>
    <xf numFmtId="0" fontId="1" fillId="0" borderId="0" xfId="0" applyFont="1" applyBorder="1" applyAlignment="1">
      <alignment horizontal="center" wrapText="1"/>
    </xf>
    <xf numFmtId="0" fontId="0" fillId="0" borderId="4" xfId="0" applyFont="1" applyBorder="1" applyAlignment="1">
      <alignment horizontal="left" vertical="center" wrapText="1"/>
    </xf>
    <xf numFmtId="0" fontId="0" fillId="0" borderId="46" xfId="0" applyFont="1" applyBorder="1" applyAlignment="1">
      <alignment horizontal="right" wrapText="1"/>
    </xf>
    <xf numFmtId="0" fontId="0" fillId="0" borderId="5" xfId="0" applyFont="1" applyBorder="1" applyAlignment="1">
      <alignment horizontal="right" wrapText="1"/>
    </xf>
    <xf numFmtId="0" fontId="1" fillId="3" borderId="44" xfId="0" applyFont="1" applyFill="1" applyBorder="1" applyAlignment="1">
      <alignment horizontal="left"/>
    </xf>
    <xf numFmtId="0" fontId="1" fillId="3" borderId="23" xfId="0" applyFont="1" applyFill="1" applyBorder="1" applyAlignment="1">
      <alignment horizontal="left"/>
    </xf>
    <xf numFmtId="4" fontId="9" fillId="4" borderId="31" xfId="0" applyNumberFormat="1" applyFont="1" applyFill="1" applyBorder="1" applyAlignment="1" applyProtection="1">
      <alignment horizontal="center"/>
    </xf>
    <xf numFmtId="4" fontId="9" fillId="4" borderId="29" xfId="0" applyNumberFormat="1" applyFont="1" applyFill="1" applyBorder="1" applyAlignment="1" applyProtection="1">
      <alignment horizontal="center"/>
    </xf>
    <xf numFmtId="4" fontId="9" fillId="4" borderId="24" xfId="0" applyNumberFormat="1" applyFont="1" applyFill="1" applyBorder="1" applyAlignment="1" applyProtection="1">
      <alignment horizontal="center"/>
    </xf>
    <xf numFmtId="170" fontId="0" fillId="3" borderId="31" xfId="0" applyNumberFormat="1" applyFont="1" applyFill="1" applyBorder="1" applyAlignment="1" applyProtection="1">
      <alignment horizontal="center"/>
      <protection locked="0"/>
    </xf>
    <xf numFmtId="170" fontId="0" fillId="3" borderId="29" xfId="0" applyNumberFormat="1" applyFont="1" applyFill="1" applyBorder="1" applyAlignment="1" applyProtection="1">
      <alignment horizontal="center"/>
      <protection locked="0"/>
    </xf>
    <xf numFmtId="170" fontId="0" fillId="3" borderId="32" xfId="0" applyNumberFormat="1" applyFont="1" applyFill="1" applyBorder="1" applyAlignment="1" applyProtection="1">
      <alignment horizontal="center"/>
      <protection locked="0"/>
    </xf>
    <xf numFmtId="0" fontId="1" fillId="0" borderId="27" xfId="0" applyFont="1" applyBorder="1" applyAlignment="1">
      <alignment horizontal="center"/>
    </xf>
    <xf numFmtId="4" fontId="9" fillId="4" borderId="31" xfId="0" applyNumberFormat="1" applyFont="1" applyFill="1" applyBorder="1" applyAlignment="1" applyProtection="1">
      <alignment horizontal="center"/>
      <protection locked="0"/>
    </xf>
    <xf numFmtId="4" fontId="9" fillId="4" borderId="29" xfId="0" applyNumberFormat="1" applyFont="1" applyFill="1" applyBorder="1" applyAlignment="1" applyProtection="1">
      <alignment horizontal="center"/>
      <protection locked="0"/>
    </xf>
    <xf numFmtId="4" fontId="9" fillId="4" borderId="24" xfId="0" applyNumberFormat="1" applyFont="1" applyFill="1" applyBorder="1" applyAlignment="1" applyProtection="1">
      <alignment horizontal="center"/>
      <protection locked="0"/>
    </xf>
    <xf numFmtId="0" fontId="0" fillId="0" borderId="4" xfId="0" applyFont="1" applyBorder="1" applyAlignment="1">
      <alignment horizontal="left" vertical="center"/>
    </xf>
    <xf numFmtId="0" fontId="12" fillId="0" borderId="47" xfId="0" applyFont="1" applyBorder="1" applyAlignment="1">
      <alignment horizontal="left" wrapText="1"/>
    </xf>
    <xf numFmtId="0" fontId="12" fillId="0" borderId="8" xfId="0" applyFont="1" applyBorder="1" applyAlignment="1">
      <alignment horizontal="left" wrapText="1"/>
    </xf>
    <xf numFmtId="0" fontId="13" fillId="0" borderId="4" xfId="0" applyFont="1" applyBorder="1" applyAlignment="1">
      <alignment horizontal="left" vertical="center" wrapText="1"/>
    </xf>
    <xf numFmtId="0" fontId="8" fillId="0" borderId="28" xfId="0" applyFont="1" applyBorder="1" applyAlignment="1">
      <alignment horizontal="left" wrapText="1"/>
    </xf>
    <xf numFmtId="0" fontId="8" fillId="0" borderId="45" xfId="0" applyFont="1" applyBorder="1" applyAlignment="1">
      <alignment horizontal="left" wrapText="1"/>
    </xf>
    <xf numFmtId="0" fontId="10" fillId="0" borderId="46" xfId="0" applyFont="1" applyBorder="1" applyAlignment="1">
      <alignment horizontal="right" wrapText="1"/>
    </xf>
    <xf numFmtId="0" fontId="10" fillId="0" borderId="5" xfId="0" applyFont="1" applyBorder="1" applyAlignment="1">
      <alignment horizontal="right" wrapText="1"/>
    </xf>
    <xf numFmtId="0" fontId="7" fillId="0" borderId="4" xfId="0" applyFont="1" applyBorder="1" applyAlignment="1">
      <alignment horizontal="right"/>
    </xf>
    <xf numFmtId="0" fontId="7" fillId="0" borderId="0" xfId="0" applyFont="1" applyBorder="1" applyAlignment="1">
      <alignment horizontal="right"/>
    </xf>
    <xf numFmtId="0" fontId="7" fillId="0" borderId="41" xfId="0" applyFont="1" applyBorder="1" applyAlignment="1">
      <alignment horizontal="right"/>
    </xf>
    <xf numFmtId="0" fontId="3" fillId="0" borderId="33" xfId="0" applyFont="1" applyBorder="1" applyAlignment="1">
      <alignment horizontal="left"/>
    </xf>
    <xf numFmtId="0" fontId="3" fillId="0" borderId="63" xfId="0" applyFont="1" applyBorder="1" applyAlignment="1">
      <alignment horizontal="left"/>
    </xf>
    <xf numFmtId="0" fontId="3" fillId="0" borderId="36" xfId="0" applyFont="1" applyBorder="1" applyAlignment="1">
      <alignment horizontal="left"/>
    </xf>
    <xf numFmtId="0" fontId="3" fillId="0" borderId="0" xfId="0" applyFont="1" applyBorder="1" applyAlignment="1">
      <alignment horizontal="left"/>
    </xf>
    <xf numFmtId="0" fontId="1" fillId="0" borderId="0" xfId="0" applyFont="1" applyBorder="1" applyAlignment="1">
      <alignment horizontal="left"/>
    </xf>
    <xf numFmtId="0" fontId="1" fillId="0" borderId="41" xfId="0" applyFont="1" applyBorder="1" applyAlignment="1">
      <alignment horizontal="left"/>
    </xf>
    <xf numFmtId="0" fontId="27" fillId="6" borderId="21" xfId="0" applyFont="1" applyFill="1" applyBorder="1" applyAlignment="1" applyProtection="1">
      <alignment horizontal="left"/>
      <protection locked="0"/>
    </xf>
    <xf numFmtId="0" fontId="27" fillId="6" borderId="52" xfId="0" applyFont="1" applyFill="1" applyBorder="1" applyAlignment="1" applyProtection="1">
      <alignment horizontal="left"/>
      <protection locked="0"/>
    </xf>
    <xf numFmtId="0" fontId="1" fillId="0" borderId="0" xfId="0" applyFont="1" applyBorder="1" applyAlignment="1">
      <alignment horizontal="left" vertical="center"/>
    </xf>
    <xf numFmtId="0" fontId="40" fillId="0" borderId="0" xfId="0" applyFont="1" applyBorder="1" applyAlignment="1">
      <alignment horizontal="left" wrapText="1"/>
    </xf>
    <xf numFmtId="0" fontId="38" fillId="0" borderId="0" xfId="0" applyFont="1" applyBorder="1" applyAlignment="1">
      <alignment horizontal="left" wrapText="1"/>
    </xf>
    <xf numFmtId="0" fontId="1" fillId="0" borderId="0" xfId="0" applyFont="1" applyBorder="1" applyAlignment="1">
      <alignment horizontal="left" wrapText="1"/>
    </xf>
    <xf numFmtId="0" fontId="4" fillId="2" borderId="29" xfId="0" applyFont="1" applyFill="1" applyBorder="1" applyAlignment="1" applyProtection="1">
      <alignment horizontal="left"/>
      <protection locked="0"/>
    </xf>
    <xf numFmtId="0" fontId="1" fillId="0" borderId="38" xfId="0" applyFont="1" applyBorder="1" applyAlignment="1">
      <alignment horizontal="left"/>
    </xf>
    <xf numFmtId="0" fontId="1" fillId="0" borderId="25" xfId="0" applyFont="1" applyBorder="1" applyAlignment="1">
      <alignment horizontal="left"/>
    </xf>
    <xf numFmtId="0" fontId="1" fillId="0" borderId="39" xfId="0" applyFont="1" applyBorder="1" applyAlignment="1">
      <alignment horizontal="left"/>
    </xf>
    <xf numFmtId="0" fontId="1" fillId="0" borderId="0" xfId="0" applyFont="1" applyBorder="1" applyAlignment="1">
      <alignment horizontal="center"/>
    </xf>
    <xf numFmtId="0" fontId="17" fillId="0" borderId="51" xfId="0" applyFont="1" applyBorder="1" applyAlignment="1">
      <alignment horizontal="center"/>
    </xf>
    <xf numFmtId="0" fontId="17" fillId="0" borderId="65" xfId="0" applyFont="1" applyBorder="1" applyAlignment="1">
      <alignment horizontal="center"/>
    </xf>
    <xf numFmtId="0" fontId="27" fillId="0" borderId="36" xfId="0" applyFont="1" applyBorder="1" applyAlignment="1">
      <alignment horizontal="left" wrapText="1"/>
    </xf>
    <xf numFmtId="0" fontId="27" fillId="0" borderId="0" xfId="0" applyFont="1" applyBorder="1" applyAlignment="1">
      <alignment horizontal="left" wrapText="1"/>
    </xf>
    <xf numFmtId="0" fontId="27" fillId="0" borderId="41" xfId="0" applyFont="1" applyBorder="1" applyAlignment="1">
      <alignment horizontal="left" wrapText="1"/>
    </xf>
    <xf numFmtId="14" fontId="7" fillId="2" borderId="0" xfId="0" applyNumberFormat="1" applyFont="1" applyFill="1" applyBorder="1" applyAlignment="1" applyProtection="1">
      <alignment horizontal="center"/>
      <protection locked="0"/>
    </xf>
    <xf numFmtId="14" fontId="7" fillId="2" borderId="6" xfId="0" applyNumberFormat="1" applyFont="1" applyFill="1" applyBorder="1" applyAlignment="1" applyProtection="1">
      <alignment horizontal="center"/>
      <protection locked="0"/>
    </xf>
    <xf numFmtId="0" fontId="1" fillId="6" borderId="0" xfId="0" applyFont="1" applyFill="1" applyBorder="1" applyAlignment="1">
      <alignment horizontal="center"/>
    </xf>
    <xf numFmtId="0" fontId="1" fillId="6" borderId="21" xfId="0" applyFont="1" applyFill="1" applyBorder="1" applyAlignment="1">
      <alignment horizontal="center"/>
    </xf>
    <xf numFmtId="0" fontId="1" fillId="0" borderId="0" xfId="0" applyFont="1" applyBorder="1" applyAlignment="1">
      <alignment horizontal="right"/>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60" xfId="0" applyFont="1" applyBorder="1" applyAlignment="1">
      <alignment horizontal="center" vertical="center"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8" xfId="0" applyFont="1" applyBorder="1" applyAlignment="1">
      <alignment horizontal="center" wrapText="1"/>
    </xf>
    <xf numFmtId="0" fontId="21" fillId="0" borderId="0" xfId="0" applyFont="1" applyBorder="1" applyAlignment="1">
      <alignment horizontal="center" wrapText="1"/>
    </xf>
    <xf numFmtId="0" fontId="21" fillId="0" borderId="19" xfId="0" applyFont="1" applyBorder="1" applyAlignment="1">
      <alignment horizontal="center" wrapText="1"/>
    </xf>
    <xf numFmtId="0" fontId="21" fillId="0" borderId="20" xfId="0" applyFont="1" applyBorder="1" applyAlignment="1">
      <alignment horizontal="center" wrapText="1"/>
    </xf>
    <xf numFmtId="0" fontId="21" fillId="0" borderId="21" xfId="0" applyFont="1" applyBorder="1" applyAlignment="1">
      <alignment horizontal="center" wrapText="1"/>
    </xf>
    <xf numFmtId="0" fontId="21" fillId="0" borderId="22" xfId="0" applyFont="1" applyBorder="1" applyAlignment="1">
      <alignment horizontal="center" wrapText="1"/>
    </xf>
    <xf numFmtId="0" fontId="25" fillId="0" borderId="57" xfId="0" applyFont="1" applyBorder="1" applyAlignment="1">
      <alignment vertical="center" wrapText="1"/>
    </xf>
    <xf numFmtId="0" fontId="6" fillId="0" borderId="14" xfId="0" applyFont="1" applyBorder="1" applyAlignment="1">
      <alignment vertical="center" wrapText="1"/>
    </xf>
    <xf numFmtId="0" fontId="6" fillId="0" borderId="45" xfId="0" applyFont="1" applyBorder="1" applyAlignment="1">
      <alignment vertical="center" wrapText="1"/>
    </xf>
    <xf numFmtId="0" fontId="25" fillId="0" borderId="57" xfId="0" applyFont="1" applyBorder="1" applyAlignment="1">
      <alignment horizontal="left" vertical="center" wrapText="1"/>
    </xf>
    <xf numFmtId="0" fontId="6" fillId="0" borderId="14" xfId="0" applyFont="1" applyBorder="1" applyAlignment="1">
      <alignment horizontal="left" vertical="center" wrapText="1"/>
    </xf>
    <xf numFmtId="0" fontId="6" fillId="0" borderId="45" xfId="0" applyFont="1" applyBorder="1" applyAlignment="1">
      <alignment horizontal="left" vertical="center" wrapText="1"/>
    </xf>
    <xf numFmtId="0" fontId="6" fillId="0" borderId="57" xfId="0" applyFont="1" applyBorder="1" applyAlignment="1">
      <alignment horizontal="left" vertical="center" wrapText="1"/>
    </xf>
    <xf numFmtId="0" fontId="28" fillId="0" borderId="57" xfId="0" applyFont="1" applyBorder="1" applyAlignment="1">
      <alignment vertical="center" wrapText="1"/>
    </xf>
    <xf numFmtId="0" fontId="1" fillId="0" borderId="14" xfId="0" applyFont="1" applyBorder="1" applyAlignment="1">
      <alignment vertical="center" wrapText="1"/>
    </xf>
    <xf numFmtId="0" fontId="1" fillId="0" borderId="45" xfId="0" applyFont="1" applyBorder="1" applyAlignment="1">
      <alignment vertical="center" wrapText="1"/>
    </xf>
    <xf numFmtId="0" fontId="18" fillId="0" borderId="57" xfId="0" applyFont="1" applyBorder="1" applyAlignment="1">
      <alignment horizontal="center"/>
    </xf>
    <xf numFmtId="0" fontId="18" fillId="0" borderId="14" xfId="0" applyFont="1" applyBorder="1" applyAlignment="1">
      <alignment horizontal="center"/>
    </xf>
    <xf numFmtId="0" fontId="18" fillId="0" borderId="45" xfId="0" applyFont="1" applyBorder="1" applyAlignment="1">
      <alignment horizontal="center"/>
    </xf>
    <xf numFmtId="0" fontId="6" fillId="0" borderId="57" xfId="0" applyFont="1" applyBorder="1" applyAlignment="1">
      <alignment wrapText="1"/>
    </xf>
    <xf numFmtId="0" fontId="6" fillId="0" borderId="14" xfId="0" applyFont="1" applyBorder="1" applyAlignment="1">
      <alignment wrapText="1"/>
    </xf>
    <xf numFmtId="0" fontId="6" fillId="0" borderId="45" xfId="0" applyFont="1" applyBorder="1" applyAlignment="1">
      <alignment wrapText="1"/>
    </xf>
    <xf numFmtId="0" fontId="1" fillId="0" borderId="26" xfId="0" applyFont="1" applyBorder="1" applyAlignment="1">
      <alignment horizontal="center"/>
    </xf>
    <xf numFmtId="0" fontId="1" fillId="0" borderId="40" xfId="0" applyFont="1" applyBorder="1" applyAlignment="1">
      <alignment horizontal="center"/>
    </xf>
    <xf numFmtId="0" fontId="1" fillId="0" borderId="53" xfId="0" applyFont="1" applyBorder="1" applyAlignment="1">
      <alignment horizontal="center"/>
    </xf>
    <xf numFmtId="0" fontId="1" fillId="0" borderId="52" xfId="0" applyFont="1" applyBorder="1" applyAlignment="1">
      <alignment horizontal="center"/>
    </xf>
    <xf numFmtId="0" fontId="24" fillId="0" borderId="36" xfId="0" applyFont="1" applyBorder="1" applyAlignment="1">
      <alignment horizontal="center"/>
    </xf>
    <xf numFmtId="0" fontId="1" fillId="0" borderId="1" xfId="0" applyFont="1" applyBorder="1" applyAlignment="1">
      <alignment horizontal="center"/>
    </xf>
    <xf numFmtId="0" fontId="12" fillId="0" borderId="65" xfId="0" applyFont="1" applyBorder="1" applyAlignment="1">
      <alignment horizontal="center"/>
    </xf>
    <xf numFmtId="0" fontId="12" fillId="0" borderId="67" xfId="0" applyFont="1" applyBorder="1" applyAlignment="1">
      <alignment horizontal="center"/>
    </xf>
    <xf numFmtId="0" fontId="6" fillId="0" borderId="36" xfId="0" applyFont="1" applyBorder="1" applyAlignment="1">
      <alignment horizontal="left" vertical="center" wrapText="1"/>
    </xf>
    <xf numFmtId="0" fontId="6" fillId="0" borderId="0" xfId="0" applyFont="1" applyBorder="1" applyAlignment="1">
      <alignment horizontal="left" vertical="center" wrapText="1"/>
    </xf>
    <xf numFmtId="0" fontId="6" fillId="0" borderId="41" xfId="0" applyFont="1" applyBorder="1" applyAlignment="1">
      <alignment horizontal="left" vertical="center" wrapText="1"/>
    </xf>
    <xf numFmtId="0" fontId="0" fillId="0" borderId="0" xfId="0" applyFont="1" applyBorder="1" applyAlignment="1">
      <alignment horizontal="left" vertical="center"/>
    </xf>
    <xf numFmtId="0" fontId="15" fillId="0" borderId="38" xfId="0" applyFont="1" applyBorder="1" applyAlignment="1">
      <alignment vertical="center"/>
    </xf>
    <xf numFmtId="0" fontId="15" fillId="0" borderId="25" xfId="0" applyFont="1" applyBorder="1" applyAlignment="1">
      <alignment vertical="center"/>
    </xf>
    <xf numFmtId="0" fontId="15" fillId="0" borderId="39" xfId="0" applyFont="1" applyBorder="1" applyAlignment="1">
      <alignment vertical="center"/>
    </xf>
    <xf numFmtId="0" fontId="29" fillId="0" borderId="36" xfId="0" applyFont="1" applyBorder="1" applyAlignment="1">
      <alignment horizontal="center" vertical="center"/>
    </xf>
    <xf numFmtId="0" fontId="29" fillId="0" borderId="1" xfId="0" applyFont="1" applyBorder="1" applyAlignment="1">
      <alignment horizontal="center" vertical="center"/>
    </xf>
    <xf numFmtId="0" fontId="1" fillId="0" borderId="64" xfId="0" applyFont="1" applyBorder="1" applyAlignment="1">
      <alignment horizontal="center"/>
    </xf>
    <xf numFmtId="0" fontId="1" fillId="0" borderId="35" xfId="0" applyFont="1" applyBorder="1" applyAlignment="1">
      <alignment horizontal="center"/>
    </xf>
    <xf numFmtId="0" fontId="2" fillId="0" borderId="3" xfId="0" applyFont="1" applyBorder="1" applyAlignment="1">
      <alignment horizontal="center"/>
    </xf>
    <xf numFmtId="0" fontId="2" fillId="0" borderId="27" xfId="0" applyFont="1" applyBorder="1" applyAlignment="1">
      <alignment horizontal="center"/>
    </xf>
    <xf numFmtId="0" fontId="1" fillId="0" borderId="2" xfId="0" applyFont="1" applyBorder="1" applyAlignment="1">
      <alignment horizontal="center"/>
    </xf>
    <xf numFmtId="0" fontId="1" fillId="0" borderId="41" xfId="0" applyFont="1" applyBorder="1" applyAlignment="1">
      <alignment horizontal="center"/>
    </xf>
    <xf numFmtId="0" fontId="2" fillId="0" borderId="0" xfId="0" applyFont="1" applyBorder="1" applyAlignment="1">
      <alignment horizontal="center"/>
    </xf>
    <xf numFmtId="0" fontId="8" fillId="0" borderId="43" xfId="0" applyFont="1" applyBorder="1" applyAlignment="1">
      <alignment horizontal="center" wrapText="1"/>
    </xf>
    <xf numFmtId="0" fontId="8" fillId="0" borderId="9" xfId="0" applyFont="1" applyBorder="1" applyAlignment="1">
      <alignment horizontal="center" wrapText="1"/>
    </xf>
    <xf numFmtId="0" fontId="25" fillId="0" borderId="36" xfId="0" applyFont="1" applyBorder="1" applyAlignment="1">
      <alignment horizontal="center"/>
    </xf>
    <xf numFmtId="0" fontId="25" fillId="0" borderId="0" xfId="0" applyFont="1" applyBorder="1" applyAlignment="1">
      <alignment horizontal="center"/>
    </xf>
    <xf numFmtId="0" fontId="25" fillId="0" borderId="41" xfId="0" applyFont="1" applyBorder="1" applyAlignment="1">
      <alignment horizontal="center"/>
    </xf>
    <xf numFmtId="169" fontId="14" fillId="0" borderId="4" xfId="0" applyNumberFormat="1" applyFont="1" applyBorder="1" applyAlignment="1">
      <alignment horizontal="center"/>
    </xf>
    <xf numFmtId="0" fontId="2" fillId="0" borderId="36" xfId="0" applyFont="1" applyBorder="1" applyAlignment="1">
      <alignment horizontal="center"/>
    </xf>
    <xf numFmtId="0" fontId="2" fillId="0" borderId="1" xfId="0" applyFont="1" applyBorder="1" applyAlignment="1">
      <alignment horizontal="center"/>
    </xf>
    <xf numFmtId="0" fontId="17" fillId="0" borderId="69" xfId="0" applyFont="1" applyBorder="1" applyAlignment="1">
      <alignment horizontal="center" vertical="center"/>
    </xf>
    <xf numFmtId="0" fontId="17" fillId="0" borderId="70" xfId="0" applyFont="1" applyBorder="1" applyAlignment="1">
      <alignment horizontal="center" vertical="center"/>
    </xf>
    <xf numFmtId="0" fontId="17" fillId="0" borderId="71" xfId="0" applyFont="1" applyBorder="1" applyAlignment="1">
      <alignment horizontal="center" vertical="center"/>
    </xf>
    <xf numFmtId="0" fontId="2" fillId="0" borderId="54" xfId="0" applyFont="1" applyBorder="1" applyAlignment="1">
      <alignment horizontal="center" wrapText="1"/>
    </xf>
    <xf numFmtId="0" fontId="2" fillId="0" borderId="55" xfId="0" applyFont="1" applyBorder="1" applyAlignment="1">
      <alignment horizontal="center" wrapText="1"/>
    </xf>
    <xf numFmtId="0" fontId="2" fillId="0" borderId="56" xfId="0" applyFont="1" applyBorder="1" applyAlignment="1">
      <alignment horizontal="center" wrapText="1"/>
    </xf>
    <xf numFmtId="0" fontId="1" fillId="0" borderId="36" xfId="0" applyFont="1" applyBorder="1" applyAlignment="1">
      <alignment horizontal="left"/>
    </xf>
    <xf numFmtId="0" fontId="1" fillId="0" borderId="34" xfId="0" applyFont="1" applyBorder="1" applyAlignment="1">
      <alignment horizontal="center"/>
    </xf>
    <xf numFmtId="0" fontId="1" fillId="0" borderId="30" xfId="0" applyFont="1" applyBorder="1" applyAlignment="1">
      <alignment horizontal="center"/>
    </xf>
    <xf numFmtId="0" fontId="1" fillId="0" borderId="37" xfId="0" applyFont="1" applyBorder="1" applyAlignment="1">
      <alignment horizontal="center"/>
    </xf>
    <xf numFmtId="0" fontId="2" fillId="0" borderId="36" xfId="0" applyFont="1" applyBorder="1" applyAlignment="1">
      <alignment horizontal="left"/>
    </xf>
    <xf numFmtId="0" fontId="2" fillId="0" borderId="1" xfId="0" applyFont="1" applyBorder="1" applyAlignment="1">
      <alignment horizontal="left"/>
    </xf>
    <xf numFmtId="0" fontId="33" fillId="0" borderId="38" xfId="0" applyFont="1" applyBorder="1" applyAlignment="1">
      <alignment horizontal="left"/>
    </xf>
    <xf numFmtId="0" fontId="33" fillId="0" borderId="25" xfId="0" applyFont="1" applyBorder="1" applyAlignment="1">
      <alignment horizontal="left"/>
    </xf>
    <xf numFmtId="0" fontId="33" fillId="0" borderId="39" xfId="0" applyFont="1" applyBorder="1" applyAlignment="1">
      <alignment horizontal="left"/>
    </xf>
    <xf numFmtId="0" fontId="4" fillId="2" borderId="6" xfId="0" applyFont="1" applyFill="1" applyBorder="1" applyAlignment="1" applyProtection="1">
      <alignment horizontal="left"/>
      <protection locked="0"/>
    </xf>
    <xf numFmtId="0" fontId="2" fillId="2" borderId="21" xfId="0" applyFont="1" applyFill="1" applyBorder="1" applyAlignment="1" applyProtection="1">
      <alignment horizontal="left"/>
      <protection locked="0"/>
    </xf>
    <xf numFmtId="0" fontId="38" fillId="0" borderId="38" xfId="0" applyFont="1" applyBorder="1" applyAlignment="1">
      <alignment horizontal="left"/>
    </xf>
    <xf numFmtId="0" fontId="38" fillId="0" borderId="25" xfId="0" applyFont="1" applyBorder="1" applyAlignment="1">
      <alignment horizontal="left"/>
    </xf>
    <xf numFmtId="0" fontId="38" fillId="0" borderId="39" xfId="0" applyFont="1" applyBorder="1" applyAlignment="1">
      <alignment horizontal="left"/>
    </xf>
    <xf numFmtId="0" fontId="4" fillId="2" borderId="21" xfId="0" applyFont="1" applyFill="1" applyBorder="1" applyAlignment="1" applyProtection="1">
      <alignment horizontal="center"/>
      <protection locked="0"/>
    </xf>
    <xf numFmtId="0" fontId="4" fillId="2" borderId="52" xfId="0" applyFont="1" applyFill="1" applyBorder="1" applyAlignment="1" applyProtection="1">
      <alignment horizontal="center"/>
      <protection locked="0"/>
    </xf>
    <xf numFmtId="0" fontId="1" fillId="0" borderId="41" xfId="0" applyFont="1" applyBorder="1" applyAlignment="1">
      <alignment horizontal="left" wrapText="1"/>
    </xf>
    <xf numFmtId="0" fontId="4" fillId="2" borderId="21" xfId="0" applyFont="1" applyFill="1" applyBorder="1" applyAlignment="1" applyProtection="1">
      <alignment horizontal="left"/>
      <protection locked="0"/>
    </xf>
    <xf numFmtId="165" fontId="4" fillId="2" borderId="6" xfId="0" applyNumberFormat="1" applyFont="1" applyFill="1" applyBorder="1" applyAlignment="1" applyProtection="1">
      <alignment horizontal="left"/>
      <protection locked="0"/>
    </xf>
    <xf numFmtId="166" fontId="2" fillId="2" borderId="24" xfId="0" applyNumberFormat="1" applyFont="1" applyFill="1" applyBorder="1" applyAlignment="1" applyProtection="1">
      <alignment horizontal="left"/>
      <protection locked="0"/>
    </xf>
    <xf numFmtId="166" fontId="2" fillId="2" borderId="42" xfId="0" applyNumberFormat="1" applyFont="1" applyFill="1" applyBorder="1" applyAlignment="1" applyProtection="1">
      <alignment horizontal="left"/>
      <protection locked="0"/>
    </xf>
    <xf numFmtId="49" fontId="5" fillId="2" borderId="6" xfId="0" applyNumberFormat="1" applyFont="1" applyFill="1" applyBorder="1" applyAlignment="1" applyProtection="1">
      <alignment horizontal="left"/>
      <protection locked="0"/>
    </xf>
    <xf numFmtId="49" fontId="5" fillId="2" borderId="40" xfId="0" applyNumberFormat="1" applyFont="1" applyFill="1" applyBorder="1" applyAlignment="1" applyProtection="1">
      <alignment horizontal="left"/>
      <protection locked="0"/>
    </xf>
    <xf numFmtId="0" fontId="2" fillId="5" borderId="6" xfId="0" applyFont="1" applyFill="1" applyBorder="1" applyAlignment="1" applyProtection="1">
      <alignment horizontal="left" wrapText="1"/>
      <protection locked="0"/>
    </xf>
  </cellXfs>
  <cellStyles count="3">
    <cellStyle name="Excel Built-in Excel Built-in Excel Built-in Euro" xfId="1"/>
    <cellStyle name="Standard" xfId="0" builtinId="0"/>
    <cellStyle name="Währung" xfId="2"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45</xdr:row>
          <xdr:rowOff>47625</xdr:rowOff>
        </xdr:from>
        <xdr:to>
          <xdr:col>0</xdr:col>
          <xdr:colOff>533400</xdr:colOff>
          <xdr:row>46</xdr:row>
          <xdr:rowOff>9525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46</xdr:row>
          <xdr:rowOff>28575</xdr:rowOff>
        </xdr:from>
        <xdr:to>
          <xdr:col>0</xdr:col>
          <xdr:colOff>552450</xdr:colOff>
          <xdr:row>46</xdr:row>
          <xdr:rowOff>295275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47</xdr:row>
          <xdr:rowOff>47625</xdr:rowOff>
        </xdr:from>
        <xdr:to>
          <xdr:col>0</xdr:col>
          <xdr:colOff>542925</xdr:colOff>
          <xdr:row>47</xdr:row>
          <xdr:rowOff>276225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457201</xdr:colOff>
      <xdr:row>0</xdr:row>
      <xdr:rowOff>76200</xdr:rowOff>
    </xdr:from>
    <xdr:to>
      <xdr:col>11</xdr:col>
      <xdr:colOff>1228725</xdr:colOff>
      <xdr:row>3</xdr:row>
      <xdr:rowOff>98424</xdr:rowOff>
    </xdr:to>
    <xdr:pic>
      <xdr:nvPicPr>
        <xdr:cNvPr id="6" name="Picture 3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7201" y="76200"/>
          <a:ext cx="2238374" cy="1193799"/>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360">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78"/>
  <sheetViews>
    <sheetView showGridLines="0" tabSelected="1" view="pageBreakPreview" zoomScaleSheetLayoutView="100" workbookViewId="0">
      <selection activeCell="D5" sqref="D5:L5"/>
    </sheetView>
  </sheetViews>
  <sheetFormatPr baseColWidth="10" defaultRowHeight="15" x14ac:dyDescent="0.2"/>
  <cols>
    <col min="1" max="1" width="16.85546875" style="1" customWidth="1"/>
    <col min="2" max="2" width="17.7109375" style="1" customWidth="1"/>
    <col min="3" max="3" width="10.85546875" style="1" customWidth="1"/>
    <col min="4" max="4" width="8.7109375" style="1" customWidth="1"/>
    <col min="5" max="5" width="10.85546875" style="1" customWidth="1"/>
    <col min="6" max="6" width="9.5703125" style="1" customWidth="1"/>
    <col min="7" max="7" width="11.85546875" style="1" customWidth="1"/>
    <col min="8" max="8" width="17.140625" style="1" customWidth="1"/>
    <col min="9" max="9" width="10.7109375" style="1" customWidth="1"/>
    <col min="10" max="10" width="11.28515625" style="1" customWidth="1"/>
    <col min="11" max="11" width="10.7109375" style="1" customWidth="1"/>
    <col min="12" max="12" width="20.140625" style="1" customWidth="1"/>
    <col min="13" max="13" width="11.140625" style="65" customWidth="1"/>
    <col min="14" max="16384" width="11.42578125" style="2"/>
  </cols>
  <sheetData>
    <row r="1" spans="1:13" ht="51" customHeight="1" x14ac:dyDescent="0.2">
      <c r="A1" s="125" t="s">
        <v>0</v>
      </c>
      <c r="B1" s="126"/>
      <c r="C1" s="126"/>
      <c r="D1" s="126"/>
      <c r="E1" s="126"/>
      <c r="F1" s="126"/>
      <c r="G1" s="126"/>
      <c r="H1" s="126"/>
      <c r="I1" s="219"/>
      <c r="J1" s="219"/>
      <c r="K1" s="219"/>
      <c r="L1" s="198"/>
      <c r="M1" s="62"/>
    </row>
    <row r="2" spans="1:13" ht="25.5" customHeight="1" x14ac:dyDescent="0.2">
      <c r="A2" s="127"/>
      <c r="B2" s="128"/>
      <c r="C2" s="128"/>
      <c r="D2" s="128"/>
      <c r="E2" s="128"/>
      <c r="F2" s="128"/>
      <c r="G2" s="128"/>
      <c r="H2" s="128"/>
      <c r="I2" s="220"/>
      <c r="J2" s="220"/>
      <c r="K2" s="220"/>
      <c r="L2" s="221"/>
      <c r="M2" s="62"/>
    </row>
    <row r="3" spans="1:13" ht="15.75" customHeight="1" x14ac:dyDescent="0.25">
      <c r="A3" s="222" t="s">
        <v>1</v>
      </c>
      <c r="B3" s="223"/>
      <c r="C3" s="223"/>
      <c r="D3" s="223"/>
      <c r="E3" s="223"/>
      <c r="F3" s="223"/>
      <c r="G3" s="223"/>
      <c r="H3" s="223"/>
      <c r="I3" s="220"/>
      <c r="J3" s="220"/>
      <c r="K3" s="220"/>
      <c r="L3" s="221"/>
      <c r="M3" s="62"/>
    </row>
    <row r="4" spans="1:13" ht="10.5" customHeight="1" x14ac:dyDescent="0.2">
      <c r="A4" s="224" t="s">
        <v>80</v>
      </c>
      <c r="B4" s="225"/>
      <c r="C4" s="225"/>
      <c r="D4" s="225"/>
      <c r="E4" s="225"/>
      <c r="F4" s="225"/>
      <c r="G4" s="225"/>
      <c r="H4" s="225"/>
      <c r="I4" s="225"/>
      <c r="J4" s="225"/>
      <c r="K4" s="225"/>
      <c r="L4" s="226"/>
      <c r="M4" s="62"/>
    </row>
    <row r="5" spans="1:13" ht="29.25" customHeight="1" x14ac:dyDescent="0.3">
      <c r="A5" s="91" t="s">
        <v>104</v>
      </c>
      <c r="B5" s="203" t="s">
        <v>105</v>
      </c>
      <c r="C5" s="203"/>
      <c r="D5" s="232"/>
      <c r="E5" s="232"/>
      <c r="F5" s="232"/>
      <c r="G5" s="232"/>
      <c r="H5" s="232"/>
      <c r="I5" s="232"/>
      <c r="J5" s="232"/>
      <c r="K5" s="232"/>
      <c r="L5" s="233"/>
      <c r="M5" s="63"/>
    </row>
    <row r="6" spans="1:13" ht="15.75" customHeight="1" x14ac:dyDescent="0.2">
      <c r="A6" s="229" t="s">
        <v>94</v>
      </c>
      <c r="B6" s="230"/>
      <c r="C6" s="230"/>
      <c r="D6" s="230"/>
      <c r="E6" s="230"/>
      <c r="F6" s="230"/>
      <c r="G6" s="230"/>
      <c r="H6" s="230"/>
      <c r="I6" s="230"/>
      <c r="J6" s="230"/>
      <c r="K6" s="230"/>
      <c r="L6" s="231"/>
      <c r="M6" s="62"/>
    </row>
    <row r="7" spans="1:13" ht="15.75" customHeight="1" x14ac:dyDescent="0.2">
      <c r="A7" s="229" t="s">
        <v>81</v>
      </c>
      <c r="B7" s="230"/>
      <c r="C7" s="230"/>
      <c r="D7" s="230"/>
      <c r="E7" s="230"/>
      <c r="F7" s="230"/>
      <c r="G7" s="230"/>
      <c r="H7" s="230"/>
      <c r="I7" s="230"/>
      <c r="J7" s="230"/>
      <c r="K7" s="230"/>
      <c r="L7" s="231"/>
      <c r="M7" s="62"/>
    </row>
    <row r="8" spans="1:13" ht="29.25" customHeight="1" x14ac:dyDescent="0.3">
      <c r="A8" s="26" t="s">
        <v>3</v>
      </c>
      <c r="B8" s="227"/>
      <c r="C8" s="227"/>
      <c r="D8" s="227"/>
      <c r="E8" s="227"/>
      <c r="F8" s="71" t="s">
        <v>4</v>
      </c>
      <c r="G8" s="228"/>
      <c r="H8" s="228"/>
      <c r="I8" s="95" t="s">
        <v>2</v>
      </c>
      <c r="J8" s="95"/>
      <c r="K8" s="96"/>
      <c r="L8" s="97"/>
      <c r="M8" s="62"/>
    </row>
    <row r="9" spans="1:13" ht="29.25" customHeight="1" x14ac:dyDescent="0.3">
      <c r="A9" s="26" t="s">
        <v>6</v>
      </c>
      <c r="B9" s="137"/>
      <c r="C9" s="137"/>
      <c r="D9" s="137"/>
      <c r="E9" s="137"/>
      <c r="F9" s="71" t="s">
        <v>7</v>
      </c>
      <c r="G9" s="82"/>
      <c r="H9" s="77" t="s">
        <v>83</v>
      </c>
      <c r="I9" s="131"/>
      <c r="J9" s="131"/>
      <c r="K9" s="131"/>
      <c r="L9" s="132"/>
      <c r="M9" s="62"/>
    </row>
    <row r="10" spans="1:13" ht="29.25" customHeight="1" x14ac:dyDescent="0.3">
      <c r="A10" s="26" t="s">
        <v>5</v>
      </c>
      <c r="B10" s="235"/>
      <c r="C10" s="235"/>
      <c r="D10" s="235"/>
      <c r="E10" s="235"/>
      <c r="F10" s="235"/>
      <c r="G10" s="235"/>
      <c r="H10" s="235"/>
      <c r="I10" s="81" t="s">
        <v>82</v>
      </c>
      <c r="J10" s="239"/>
      <c r="K10" s="239"/>
      <c r="L10" s="240"/>
      <c r="M10" s="62"/>
    </row>
    <row r="11" spans="1:13" ht="29.25" customHeight="1" x14ac:dyDescent="0.3">
      <c r="A11" s="26" t="s">
        <v>8</v>
      </c>
      <c r="B11" s="236"/>
      <c r="C11" s="236"/>
      <c r="D11" s="236"/>
      <c r="E11" s="236"/>
      <c r="F11" s="236"/>
      <c r="G11" s="236"/>
      <c r="H11" s="236"/>
      <c r="I11" s="78" t="s">
        <v>96</v>
      </c>
      <c r="J11" s="237"/>
      <c r="K11" s="237"/>
      <c r="L11" s="238"/>
      <c r="M11" s="62"/>
    </row>
    <row r="12" spans="1:13" ht="15" customHeight="1" x14ac:dyDescent="0.2">
      <c r="A12" s="27" t="s">
        <v>9</v>
      </c>
      <c r="B12" s="2"/>
      <c r="C12" s="201"/>
      <c r="D12" s="201"/>
      <c r="E12" s="201"/>
      <c r="F12" s="201"/>
      <c r="G12" s="201"/>
      <c r="H12" s="201"/>
      <c r="I12" s="201"/>
      <c r="J12" s="201"/>
      <c r="K12" s="201"/>
      <c r="L12" s="202"/>
      <c r="M12" s="62"/>
    </row>
    <row r="13" spans="1:13" ht="15" customHeight="1" x14ac:dyDescent="0.2">
      <c r="A13" s="138" t="s">
        <v>10</v>
      </c>
      <c r="B13" s="139"/>
      <c r="C13" s="139"/>
      <c r="D13" s="139"/>
      <c r="E13" s="139"/>
      <c r="F13" s="139"/>
      <c r="G13" s="139"/>
      <c r="H13" s="139"/>
      <c r="I13" s="139"/>
      <c r="J13" s="139"/>
      <c r="K13" s="139"/>
      <c r="L13" s="140"/>
      <c r="M13" s="62"/>
    </row>
    <row r="14" spans="1:13" ht="29.25" customHeight="1" x14ac:dyDescent="0.25">
      <c r="A14" s="72" t="s">
        <v>11</v>
      </c>
      <c r="B14" s="73"/>
      <c r="C14" s="241"/>
      <c r="D14" s="241"/>
      <c r="E14" s="241"/>
      <c r="F14" s="241"/>
      <c r="G14" s="98" t="s">
        <v>85</v>
      </c>
      <c r="H14" s="98"/>
      <c r="I14" s="131"/>
      <c r="J14" s="131"/>
      <c r="K14" s="131"/>
      <c r="L14" s="132"/>
      <c r="M14" s="62"/>
    </row>
    <row r="15" spans="1:13" ht="29.25" customHeight="1" x14ac:dyDescent="0.25">
      <c r="A15" s="26" t="s">
        <v>14</v>
      </c>
      <c r="B15" s="2"/>
      <c r="C15" s="55"/>
      <c r="D15" s="86" t="s">
        <v>15</v>
      </c>
      <c r="E15" s="56"/>
      <c r="F15" s="2" t="s">
        <v>16</v>
      </c>
      <c r="G15" s="84"/>
      <c r="H15" s="84" t="s">
        <v>20</v>
      </c>
      <c r="I15" s="55"/>
      <c r="J15" s="86" t="s">
        <v>15</v>
      </c>
      <c r="K15" s="56"/>
      <c r="L15" s="33" t="s">
        <v>16</v>
      </c>
      <c r="M15" s="63"/>
    </row>
    <row r="16" spans="1:13" ht="15" customHeight="1" x14ac:dyDescent="0.2">
      <c r="A16" s="26"/>
      <c r="B16" s="2"/>
      <c r="C16" s="52" t="s">
        <v>65</v>
      </c>
      <c r="D16" s="86"/>
      <c r="E16" s="86"/>
      <c r="F16" s="2"/>
      <c r="G16" s="2"/>
      <c r="H16" s="2"/>
      <c r="I16" s="52" t="s">
        <v>66</v>
      </c>
      <c r="J16" s="2"/>
      <c r="K16" s="2"/>
      <c r="L16" s="33"/>
      <c r="M16" s="62"/>
    </row>
    <row r="17" spans="1:13" ht="24.95" customHeight="1" thickBot="1" x14ac:dyDescent="0.3">
      <c r="A17" s="90" t="s">
        <v>12</v>
      </c>
      <c r="B17" s="2"/>
      <c r="C17" s="2"/>
      <c r="D17" s="2"/>
      <c r="E17" s="2"/>
      <c r="F17" s="2"/>
      <c r="G17" s="2"/>
      <c r="H17" s="2"/>
      <c r="I17" s="2"/>
      <c r="J17" s="2"/>
      <c r="K17" s="2"/>
      <c r="L17" s="58" t="s">
        <v>13</v>
      </c>
      <c r="M17" s="62"/>
    </row>
    <row r="18" spans="1:13" ht="24.75" customHeight="1" thickBot="1" x14ac:dyDescent="0.3">
      <c r="A18" s="59" t="s">
        <v>67</v>
      </c>
      <c r="B18" s="129" t="s">
        <v>98</v>
      </c>
      <c r="C18" s="129"/>
      <c r="D18" s="129"/>
      <c r="E18" s="129"/>
      <c r="F18" s="129"/>
      <c r="G18" s="129"/>
      <c r="H18" s="129"/>
      <c r="I18" s="129"/>
      <c r="J18" s="129"/>
      <c r="K18" s="129"/>
      <c r="L18" s="70"/>
      <c r="M18" s="62"/>
    </row>
    <row r="19" spans="1:13" ht="9.75" customHeight="1" thickBot="1" x14ac:dyDescent="0.3">
      <c r="A19" s="59"/>
      <c r="B19" s="133"/>
      <c r="C19" s="133"/>
      <c r="D19" s="133"/>
      <c r="E19" s="133"/>
      <c r="F19" s="133"/>
      <c r="G19" s="133"/>
      <c r="H19" s="133"/>
      <c r="I19" s="133"/>
      <c r="J19" s="133"/>
      <c r="K19" s="133"/>
      <c r="L19" s="60"/>
      <c r="M19" s="62"/>
    </row>
    <row r="20" spans="1:13" ht="24.75" customHeight="1" thickBot="1" x14ac:dyDescent="0.3">
      <c r="A20" s="59" t="s">
        <v>84</v>
      </c>
      <c r="B20" s="129" t="s">
        <v>99</v>
      </c>
      <c r="C20" s="129"/>
      <c r="D20" s="129"/>
      <c r="E20" s="129"/>
      <c r="F20" s="129"/>
      <c r="G20" s="129"/>
      <c r="H20" s="129"/>
      <c r="I20" s="129"/>
      <c r="J20" s="129"/>
      <c r="K20" s="130"/>
      <c r="L20" s="70"/>
      <c r="M20" s="62"/>
    </row>
    <row r="21" spans="1:13" ht="9.75" customHeight="1" thickBot="1" x14ac:dyDescent="0.3">
      <c r="A21" s="59"/>
      <c r="B21" s="133"/>
      <c r="C21" s="133"/>
      <c r="D21" s="133"/>
      <c r="E21" s="133"/>
      <c r="F21" s="133"/>
      <c r="G21" s="133"/>
      <c r="H21" s="133"/>
      <c r="I21" s="133"/>
      <c r="J21" s="133"/>
      <c r="K21" s="133"/>
      <c r="L21" s="60"/>
      <c r="M21" s="62"/>
    </row>
    <row r="22" spans="1:13" ht="24.75" customHeight="1" thickBot="1" x14ac:dyDescent="0.3">
      <c r="A22" s="79" t="s">
        <v>87</v>
      </c>
      <c r="B22" s="134" t="s">
        <v>86</v>
      </c>
      <c r="C22" s="134"/>
      <c r="D22" s="134"/>
      <c r="E22" s="134"/>
      <c r="F22" s="134"/>
      <c r="G22" s="54" t="s">
        <v>64</v>
      </c>
      <c r="H22" s="53" t="s">
        <v>79</v>
      </c>
      <c r="I22" s="57"/>
      <c r="J22" s="84" t="s">
        <v>17</v>
      </c>
      <c r="K22" s="84" t="s">
        <v>18</v>
      </c>
      <c r="L22" s="69" t="str">
        <f>IF(I22="","",IF(I22&lt;0,"Fehler",IF(I22&lt;=400,I22*0.3,IF(I22&gt;400,"DB-Flexpreis!"))))</f>
        <v/>
      </c>
      <c r="M22" s="62"/>
    </row>
    <row r="23" spans="1:13" ht="9.75" customHeight="1" thickBot="1" x14ac:dyDescent="0.3">
      <c r="A23" s="59"/>
      <c r="B23" s="134"/>
      <c r="C23" s="134"/>
      <c r="D23" s="134"/>
      <c r="E23" s="134"/>
      <c r="F23" s="134"/>
      <c r="G23" s="75"/>
      <c r="H23" s="75"/>
      <c r="I23" s="75"/>
      <c r="J23" s="75"/>
      <c r="K23" s="75"/>
      <c r="L23" s="60"/>
      <c r="M23" s="62"/>
    </row>
    <row r="24" spans="1:13" ht="24.75" customHeight="1" thickBot="1" x14ac:dyDescent="0.3">
      <c r="A24" s="26"/>
      <c r="B24" s="134"/>
      <c r="C24" s="134"/>
      <c r="D24" s="134"/>
      <c r="E24" s="134"/>
      <c r="F24" s="134"/>
      <c r="G24" s="74" t="s">
        <v>69</v>
      </c>
      <c r="H24" s="53" t="s">
        <v>68</v>
      </c>
      <c r="I24" s="57"/>
      <c r="J24" s="84" t="s">
        <v>17</v>
      </c>
      <c r="K24" s="6" t="s">
        <v>19</v>
      </c>
      <c r="L24" s="61" t="str">
        <f>IF(I24="","",IF(I24&lt;0,"Fehler",IF(I24&lt;=400,I24*0.2,IF(I24&gt;400,"DB-Flexpreis!"))))</f>
        <v/>
      </c>
      <c r="M24" s="62"/>
    </row>
    <row r="25" spans="1:13" ht="9.75" customHeight="1" thickBot="1" x14ac:dyDescent="0.3">
      <c r="A25" s="59"/>
      <c r="B25" s="134"/>
      <c r="C25" s="134"/>
      <c r="D25" s="134"/>
      <c r="E25" s="134"/>
      <c r="F25" s="134"/>
      <c r="G25" s="75"/>
      <c r="H25" s="75"/>
      <c r="I25" s="75"/>
      <c r="J25" s="75"/>
      <c r="K25" s="75"/>
      <c r="L25" s="60"/>
      <c r="M25" s="62"/>
    </row>
    <row r="26" spans="1:13" ht="24.95" customHeight="1" thickBot="1" x14ac:dyDescent="0.3">
      <c r="A26" s="26"/>
      <c r="B26" s="134"/>
      <c r="C26" s="134"/>
      <c r="D26" s="134"/>
      <c r="E26" s="134"/>
      <c r="F26" s="134"/>
      <c r="G26" s="129" t="s">
        <v>78</v>
      </c>
      <c r="H26" s="129"/>
      <c r="I26" s="129"/>
      <c r="J26" s="129"/>
      <c r="K26" s="130"/>
      <c r="L26" s="70"/>
      <c r="M26" s="62"/>
    </row>
    <row r="27" spans="1:13" ht="9.75" customHeight="1" thickBot="1" x14ac:dyDescent="0.3">
      <c r="A27" s="59"/>
      <c r="B27" s="133"/>
      <c r="C27" s="133"/>
      <c r="D27" s="133"/>
      <c r="E27" s="133"/>
      <c r="F27" s="133"/>
      <c r="G27" s="133"/>
      <c r="H27" s="133"/>
      <c r="I27" s="133"/>
      <c r="J27" s="133"/>
      <c r="K27" s="133"/>
      <c r="L27" s="60"/>
      <c r="M27" s="62"/>
    </row>
    <row r="28" spans="1:13" ht="24.95" customHeight="1" thickBot="1" x14ac:dyDescent="0.3">
      <c r="A28" s="72" t="s">
        <v>89</v>
      </c>
      <c r="B28" s="135" t="s">
        <v>106</v>
      </c>
      <c r="C28" s="135"/>
      <c r="D28" s="135"/>
      <c r="E28" s="135"/>
      <c r="F28" s="135"/>
      <c r="G28" s="135"/>
      <c r="H28" s="135"/>
      <c r="I28" s="135"/>
      <c r="J28" s="135"/>
      <c r="K28" s="135"/>
      <c r="L28" s="70"/>
      <c r="M28" s="62"/>
    </row>
    <row r="29" spans="1:13" ht="9.75" customHeight="1" thickBot="1" x14ac:dyDescent="0.3">
      <c r="A29" s="59"/>
      <c r="B29" s="135"/>
      <c r="C29" s="135"/>
      <c r="D29" s="135"/>
      <c r="E29" s="135"/>
      <c r="F29" s="135"/>
      <c r="G29" s="135"/>
      <c r="H29" s="135"/>
      <c r="I29" s="135"/>
      <c r="J29" s="135"/>
      <c r="K29" s="135"/>
      <c r="L29" s="60"/>
      <c r="M29" s="62"/>
    </row>
    <row r="30" spans="1:13" ht="24.95" customHeight="1" thickBot="1" x14ac:dyDescent="0.3">
      <c r="A30" s="89" t="s">
        <v>90</v>
      </c>
      <c r="B30" s="136" t="s">
        <v>92</v>
      </c>
      <c r="C30" s="136"/>
      <c r="D30" s="136"/>
      <c r="E30" s="136"/>
      <c r="F30" s="136"/>
      <c r="G30" s="136"/>
      <c r="H30" s="136"/>
      <c r="I30" s="136"/>
      <c r="J30" s="136"/>
      <c r="K30" s="136"/>
      <c r="L30" s="70"/>
      <c r="M30" s="62"/>
    </row>
    <row r="31" spans="1:13" ht="9.75" customHeight="1" thickBot="1" x14ac:dyDescent="0.3">
      <c r="A31" s="59"/>
      <c r="B31" s="133"/>
      <c r="C31" s="133"/>
      <c r="D31" s="133"/>
      <c r="E31" s="133"/>
      <c r="F31" s="133"/>
      <c r="G31" s="133"/>
      <c r="H31" s="133"/>
      <c r="I31" s="133"/>
      <c r="J31" s="133"/>
      <c r="K31" s="133"/>
      <c r="L31" s="60"/>
      <c r="M31" s="62"/>
    </row>
    <row r="32" spans="1:13" ht="24.95" customHeight="1" thickBot="1" x14ac:dyDescent="0.3">
      <c r="A32" s="80" t="s">
        <v>91</v>
      </c>
      <c r="B32" s="136" t="s">
        <v>88</v>
      </c>
      <c r="C32" s="136"/>
      <c r="D32" s="136"/>
      <c r="E32" s="136"/>
      <c r="F32" s="136"/>
      <c r="G32" s="136"/>
      <c r="H32" s="136"/>
      <c r="I32" s="136"/>
      <c r="J32" s="136"/>
      <c r="K32" s="234"/>
      <c r="L32" s="70"/>
      <c r="M32" s="62"/>
    </row>
    <row r="33" spans="1:13" ht="9.75" customHeight="1" thickBot="1" x14ac:dyDescent="0.25">
      <c r="A33" s="59"/>
      <c r="B33" s="133"/>
      <c r="C33" s="133"/>
      <c r="D33" s="133"/>
      <c r="E33" s="133"/>
      <c r="F33" s="133"/>
      <c r="G33" s="133"/>
      <c r="H33" s="133"/>
      <c r="I33" s="133"/>
      <c r="J33" s="133"/>
      <c r="K33" s="133"/>
      <c r="L33" s="76">
        <f>SUM(L18:L32)</f>
        <v>0</v>
      </c>
      <c r="M33" s="62"/>
    </row>
    <row r="34" spans="1:13" ht="24.95" customHeight="1" thickBot="1" x14ac:dyDescent="0.3">
      <c r="A34" s="28" t="s">
        <v>22</v>
      </c>
      <c r="B34" s="9"/>
      <c r="C34" s="4"/>
      <c r="D34" s="110"/>
      <c r="E34" s="110"/>
      <c r="F34" s="110"/>
      <c r="G34" s="110"/>
      <c r="H34" s="110"/>
      <c r="I34" s="122" t="s">
        <v>21</v>
      </c>
      <c r="J34" s="123"/>
      <c r="K34" s="124"/>
      <c r="L34" s="61" t="str">
        <f>IF(L33=0,"",L33)</f>
        <v/>
      </c>
      <c r="M34" s="62"/>
    </row>
    <row r="35" spans="1:13" x14ac:dyDescent="0.2">
      <c r="A35" s="26" t="s">
        <v>23</v>
      </c>
      <c r="B35" s="86"/>
      <c r="C35" s="87"/>
      <c r="D35" s="10" t="s">
        <v>24</v>
      </c>
      <c r="E35" s="86" t="s">
        <v>25</v>
      </c>
      <c r="F35" s="86" t="s">
        <v>26</v>
      </c>
      <c r="G35" s="86" t="s">
        <v>27</v>
      </c>
      <c r="H35" s="11" t="s">
        <v>28</v>
      </c>
      <c r="I35" s="12" t="s">
        <v>59</v>
      </c>
      <c r="J35" s="5"/>
      <c r="K35" s="5"/>
      <c r="L35" s="29"/>
    </row>
    <row r="36" spans="1:13" ht="24.75" customHeight="1" x14ac:dyDescent="0.2">
      <c r="A36" s="30" t="s">
        <v>57</v>
      </c>
      <c r="B36" s="22"/>
      <c r="C36" s="87"/>
      <c r="D36" s="10"/>
      <c r="E36" s="86"/>
      <c r="F36" s="86"/>
      <c r="G36" s="86"/>
      <c r="H36" s="11"/>
      <c r="I36" s="118" t="s">
        <v>29</v>
      </c>
      <c r="J36" s="118"/>
      <c r="K36" s="118"/>
      <c r="L36" s="119"/>
      <c r="M36" s="62"/>
    </row>
    <row r="37" spans="1:13" ht="24.75" customHeight="1" x14ac:dyDescent="0.25">
      <c r="A37" s="120" t="s">
        <v>30</v>
      </c>
      <c r="B37" s="121"/>
      <c r="C37" s="13">
        <v>14</v>
      </c>
      <c r="D37" s="14"/>
      <c r="E37" s="111"/>
      <c r="F37" s="112"/>
      <c r="G37" s="113"/>
      <c r="H37" s="15" t="str">
        <f>IF(M39=0,"",M39)</f>
        <v/>
      </c>
      <c r="I37" s="118" t="s">
        <v>71</v>
      </c>
      <c r="J37" s="118"/>
      <c r="K37" s="118"/>
      <c r="L37" s="119"/>
      <c r="M37" s="62"/>
    </row>
    <row r="38" spans="1:13" ht="24.75" customHeight="1" x14ac:dyDescent="0.2">
      <c r="A38" s="102" t="s">
        <v>31</v>
      </c>
      <c r="B38" s="103"/>
      <c r="C38" s="107"/>
      <c r="D38" s="108"/>
      <c r="E38" s="108"/>
      <c r="F38" s="108"/>
      <c r="G38" s="108"/>
      <c r="H38" s="109"/>
      <c r="I38" s="83" t="s">
        <v>32</v>
      </c>
      <c r="J38" s="88"/>
      <c r="K38" s="25"/>
      <c r="L38" s="31">
        <v>5.6</v>
      </c>
      <c r="M38" s="62"/>
    </row>
    <row r="39" spans="1:13" ht="24.75" customHeight="1" x14ac:dyDescent="0.25">
      <c r="A39" s="100" t="s">
        <v>33</v>
      </c>
      <c r="B39" s="101"/>
      <c r="C39" s="13">
        <v>14</v>
      </c>
      <c r="D39" s="16"/>
      <c r="E39" s="104"/>
      <c r="F39" s="105"/>
      <c r="G39" s="106"/>
      <c r="H39" s="15" t="str">
        <f>IF(M41=0,"",M41)</f>
        <v/>
      </c>
      <c r="I39" s="83" t="s">
        <v>34</v>
      </c>
      <c r="J39" s="88"/>
      <c r="K39" s="25"/>
      <c r="L39" s="31">
        <v>11.2</v>
      </c>
      <c r="M39" s="66">
        <f>SUM(D37:G37)</f>
        <v>0</v>
      </c>
    </row>
    <row r="40" spans="1:13" ht="24.75" customHeight="1" x14ac:dyDescent="0.25">
      <c r="A40" s="100" t="s">
        <v>35</v>
      </c>
      <c r="B40" s="101"/>
      <c r="C40" s="13">
        <v>28</v>
      </c>
      <c r="D40" s="23"/>
      <c r="E40" s="16"/>
      <c r="F40" s="16"/>
      <c r="G40" s="23"/>
      <c r="H40" s="15" t="str">
        <f>IF(M42=0,"",M42)</f>
        <v/>
      </c>
      <c r="I40" s="99" t="s">
        <v>36</v>
      </c>
      <c r="J40" s="99"/>
      <c r="K40" s="99"/>
      <c r="L40" s="31">
        <v>16.8</v>
      </c>
      <c r="M40" s="66"/>
    </row>
    <row r="41" spans="1:13" ht="24.75" customHeight="1" x14ac:dyDescent="0.25">
      <c r="A41" s="100" t="s">
        <v>37</v>
      </c>
      <c r="B41" s="101"/>
      <c r="C41" s="13">
        <v>14</v>
      </c>
      <c r="D41" s="23"/>
      <c r="E41" s="16"/>
      <c r="F41" s="16"/>
      <c r="G41" s="16"/>
      <c r="H41" s="15" t="str">
        <f>IF(M43=0,"",M43)</f>
        <v/>
      </c>
      <c r="I41" s="114" t="s">
        <v>38</v>
      </c>
      <c r="J41" s="114"/>
      <c r="K41" s="114"/>
      <c r="L41" s="31">
        <v>28</v>
      </c>
      <c r="M41" s="66">
        <f>SUM(D39:G39)</f>
        <v>0</v>
      </c>
    </row>
    <row r="42" spans="1:13" ht="24.75" customHeight="1" thickBot="1" x14ac:dyDescent="0.3">
      <c r="A42" s="115" t="s">
        <v>39</v>
      </c>
      <c r="B42" s="116"/>
      <c r="C42" s="116"/>
      <c r="D42" s="17"/>
      <c r="E42" s="17"/>
      <c r="F42" s="17"/>
      <c r="G42" s="17"/>
      <c r="H42" s="15" t="str">
        <f>IF(M44=0,"",M44)</f>
        <v/>
      </c>
      <c r="I42" s="117" t="s">
        <v>100</v>
      </c>
      <c r="J42" s="117"/>
      <c r="K42" s="117"/>
      <c r="L42" s="32">
        <v>14</v>
      </c>
      <c r="M42" s="66">
        <f>SUM(D40:G40)</f>
        <v>0</v>
      </c>
    </row>
    <row r="43" spans="1:13" ht="24.75" customHeight="1" thickBot="1" x14ac:dyDescent="0.3">
      <c r="A43" s="204"/>
      <c r="B43" s="205"/>
      <c r="C43" s="205"/>
      <c r="D43" s="205"/>
      <c r="E43" s="199" t="s">
        <v>40</v>
      </c>
      <c r="F43" s="199"/>
      <c r="G43" s="200"/>
      <c r="H43" s="18" t="str">
        <f>IF((SUM(H37:H42))&lt;&gt;0,(SUM(H37:H42)),"")</f>
        <v/>
      </c>
      <c r="I43" s="191" t="s">
        <v>93</v>
      </c>
      <c r="J43" s="191"/>
      <c r="K43" s="191"/>
      <c r="L43" s="31">
        <v>0</v>
      </c>
      <c r="M43" s="66">
        <f>SUM(D41:G41)</f>
        <v>0</v>
      </c>
    </row>
    <row r="44" spans="1:13" ht="24.75" customHeight="1" thickBot="1" x14ac:dyDescent="0.25">
      <c r="A44" s="195" t="s">
        <v>70</v>
      </c>
      <c r="B44" s="196"/>
      <c r="C44" s="196"/>
      <c r="D44" s="196"/>
      <c r="E44" s="196"/>
      <c r="F44" s="196"/>
      <c r="G44" s="196"/>
      <c r="H44" s="196"/>
      <c r="I44" s="117" t="s">
        <v>61</v>
      </c>
      <c r="J44" s="117"/>
      <c r="K44" s="117"/>
      <c r="L44" s="32">
        <v>22.4</v>
      </c>
      <c r="M44" s="66">
        <f>SUM(D42:G42)*-1</f>
        <v>0</v>
      </c>
    </row>
    <row r="45" spans="1:13" ht="24.75" customHeight="1" x14ac:dyDescent="0.25">
      <c r="A45" s="45" t="s">
        <v>41</v>
      </c>
      <c r="B45" s="46"/>
      <c r="C45" s="197"/>
      <c r="D45" s="197"/>
      <c r="E45" s="197"/>
      <c r="F45" s="197"/>
      <c r="G45" s="197"/>
      <c r="H45" s="198"/>
      <c r="I45" s="2"/>
      <c r="J45" s="19"/>
      <c r="K45" s="2"/>
      <c r="L45" s="33"/>
      <c r="M45" s="66">
        <f>SUM(D43:F43)*-1</f>
        <v>0</v>
      </c>
    </row>
    <row r="46" spans="1:13" s="3" customFormat="1" ht="24.75" customHeight="1" thickBot="1" x14ac:dyDescent="0.3">
      <c r="A46" s="34"/>
      <c r="B46" s="5" t="s">
        <v>42</v>
      </c>
      <c r="C46" s="2"/>
      <c r="D46" s="2"/>
      <c r="E46" s="2"/>
      <c r="F46" s="2"/>
      <c r="G46" s="2"/>
      <c r="H46" s="85"/>
      <c r="I46" s="7"/>
      <c r="J46" s="19"/>
      <c r="K46" s="2"/>
      <c r="L46" s="35" t="str">
        <f>L34</f>
        <v/>
      </c>
      <c r="M46" s="66">
        <f t="shared" ref="M46" si="0">SUM(D44:G44)*-1</f>
        <v>0</v>
      </c>
    </row>
    <row r="47" spans="1:13" ht="24.75" customHeight="1" thickBot="1" x14ac:dyDescent="0.3">
      <c r="A47" s="36"/>
      <c r="B47" s="5" t="s">
        <v>43</v>
      </c>
      <c r="C47" s="2"/>
      <c r="D47" s="2"/>
      <c r="E47" s="2"/>
      <c r="F47" s="2"/>
      <c r="G47" s="201"/>
      <c r="H47" s="202"/>
      <c r="I47" s="43"/>
      <c r="J47" s="209"/>
      <c r="K47" s="209"/>
      <c r="L47" s="37" t="str">
        <f>H43</f>
        <v/>
      </c>
      <c r="M47" s="63"/>
    </row>
    <row r="48" spans="1:13" ht="24.95" customHeight="1" thickBot="1" x14ac:dyDescent="0.3">
      <c r="A48" s="47"/>
      <c r="B48" s="48" t="s">
        <v>44</v>
      </c>
      <c r="C48" s="49"/>
      <c r="D48" s="49"/>
      <c r="E48" s="49"/>
      <c r="F48" s="49"/>
      <c r="G48" s="50"/>
      <c r="H48" s="51" t="s">
        <v>45</v>
      </c>
      <c r="I48" s="44" t="str">
        <f>IF(G48="","",(G48*20))</f>
        <v/>
      </c>
      <c r="J48" s="209"/>
      <c r="K48" s="209"/>
      <c r="L48" s="38" t="str">
        <f>I49</f>
        <v/>
      </c>
      <c r="M48" s="63"/>
    </row>
    <row r="49" spans="1:13" ht="24.95" customHeight="1" thickBot="1" x14ac:dyDescent="0.3">
      <c r="A49" s="210"/>
      <c r="B49" s="211"/>
      <c r="C49" s="211"/>
      <c r="D49" s="211"/>
      <c r="E49" s="211"/>
      <c r="F49" s="2"/>
      <c r="G49" s="2"/>
      <c r="H49" s="8" t="s">
        <v>46</v>
      </c>
      <c r="I49" s="20" t="str">
        <f>IF(SUM(I47:I48)&lt;&gt;0,SUM(I47:I48),"")</f>
        <v/>
      </c>
      <c r="J49" s="209"/>
      <c r="K49" s="209"/>
      <c r="L49" s="38">
        <f>SUM(L46:L48)</f>
        <v>0</v>
      </c>
      <c r="M49" s="63"/>
    </row>
    <row r="50" spans="1:13" ht="24.95" customHeight="1" x14ac:dyDescent="0.25">
      <c r="A50" s="39"/>
      <c r="B50" s="155" t="s">
        <v>95</v>
      </c>
      <c r="C50" s="156"/>
      <c r="D50" s="157"/>
      <c r="E50" s="3"/>
      <c r="F50" s="203"/>
      <c r="G50" s="203"/>
      <c r="H50" s="203"/>
      <c r="I50" s="203"/>
      <c r="J50" s="8"/>
      <c r="K50" s="8" t="s">
        <v>47</v>
      </c>
      <c r="L50" s="40" t="str">
        <f>IF(L49&lt;&gt;0,L49,"")</f>
        <v/>
      </c>
      <c r="M50" s="63"/>
    </row>
    <row r="51" spans="1:13" ht="24.95" customHeight="1" x14ac:dyDescent="0.25">
      <c r="A51" s="39"/>
      <c r="B51" s="158"/>
      <c r="C51" s="159"/>
      <c r="D51" s="160"/>
      <c r="E51" s="3"/>
      <c r="F51" s="3"/>
      <c r="G51" s="3"/>
      <c r="H51" s="8"/>
      <c r="I51" s="8"/>
      <c r="J51" s="8"/>
      <c r="K51" s="8" t="s">
        <v>48</v>
      </c>
      <c r="L51" s="41"/>
      <c r="M51" s="63"/>
    </row>
    <row r="52" spans="1:13" s="3" customFormat="1" ht="24.95" customHeight="1" thickBot="1" x14ac:dyDescent="0.3">
      <c r="A52" s="39"/>
      <c r="B52" s="161"/>
      <c r="C52" s="162"/>
      <c r="D52" s="163"/>
      <c r="H52" s="8"/>
      <c r="I52" s="8"/>
      <c r="J52" s="8"/>
      <c r="K52" s="8" t="s">
        <v>49</v>
      </c>
      <c r="L52" s="42" t="str">
        <f>IF(L51="",L50,(L50-L51))</f>
        <v/>
      </c>
      <c r="M52" s="67"/>
    </row>
    <row r="53" spans="1:13" ht="12" customHeight="1" x14ac:dyDescent="0.2">
      <c r="A53" s="192"/>
      <c r="B53" s="193"/>
      <c r="C53" s="193"/>
      <c r="D53" s="193"/>
      <c r="E53" s="193"/>
      <c r="F53" s="193"/>
      <c r="G53" s="193"/>
      <c r="H53" s="193"/>
      <c r="I53" s="193"/>
      <c r="J53" s="193"/>
      <c r="K53" s="193"/>
      <c r="L53" s="194"/>
      <c r="M53" s="62"/>
    </row>
    <row r="54" spans="1:13" ht="62.25" customHeight="1" x14ac:dyDescent="0.2">
      <c r="A54" s="92" t="s">
        <v>97</v>
      </c>
      <c r="B54" s="93"/>
      <c r="C54" s="93"/>
      <c r="D54" s="93"/>
      <c r="E54" s="93"/>
      <c r="F54" s="93"/>
      <c r="G54" s="93"/>
      <c r="H54" s="93"/>
      <c r="I54" s="93"/>
      <c r="J54" s="93"/>
      <c r="K54" s="93"/>
      <c r="L54" s="94"/>
      <c r="M54" s="62"/>
    </row>
    <row r="55" spans="1:13" ht="31.5" customHeight="1" x14ac:dyDescent="0.25">
      <c r="A55" s="144" t="s">
        <v>77</v>
      </c>
      <c r="B55" s="145"/>
      <c r="C55" s="145"/>
      <c r="D55" s="145"/>
      <c r="E55" s="145"/>
      <c r="F55" s="145"/>
      <c r="G55" s="145"/>
      <c r="H55" s="145"/>
      <c r="I55" s="145"/>
      <c r="J55" s="145"/>
      <c r="K55" s="145"/>
      <c r="L55" s="146"/>
      <c r="M55" s="62"/>
    </row>
    <row r="56" spans="1:13" ht="15" customHeight="1" x14ac:dyDescent="0.2">
      <c r="A56" s="206"/>
      <c r="B56" s="207"/>
      <c r="C56" s="207"/>
      <c r="D56" s="207"/>
      <c r="E56" s="207"/>
      <c r="F56" s="207"/>
      <c r="G56" s="207"/>
      <c r="H56" s="207"/>
      <c r="I56" s="207"/>
      <c r="J56" s="207"/>
      <c r="K56" s="207"/>
      <c r="L56" s="208"/>
      <c r="M56" s="62"/>
    </row>
    <row r="57" spans="1:13" ht="15" customHeight="1" x14ac:dyDescent="0.2">
      <c r="A57" s="218" t="s">
        <v>50</v>
      </c>
      <c r="B57" s="147"/>
      <c r="C57" s="151" t="s">
        <v>51</v>
      </c>
      <c r="D57" s="151"/>
      <c r="E57" s="149"/>
      <c r="F57" s="149"/>
      <c r="G57" s="149"/>
      <c r="H57" s="149"/>
      <c r="I57" s="141"/>
      <c r="J57" s="141"/>
      <c r="K57" s="180"/>
      <c r="L57" s="181"/>
      <c r="M57" s="62"/>
    </row>
    <row r="58" spans="1:13" s="5" customFormat="1" ht="8.25" customHeight="1" x14ac:dyDescent="0.2">
      <c r="A58" s="218"/>
      <c r="B58" s="148"/>
      <c r="C58" s="151"/>
      <c r="D58" s="151"/>
      <c r="E58" s="150"/>
      <c r="F58" s="150"/>
      <c r="G58" s="150"/>
      <c r="H58" s="150"/>
      <c r="I58" s="141"/>
      <c r="J58" s="141"/>
      <c r="K58" s="180"/>
      <c r="L58" s="181"/>
      <c r="M58" s="64"/>
    </row>
    <row r="59" spans="1:13" ht="15" customHeight="1" x14ac:dyDescent="0.2">
      <c r="A59" s="184" t="s">
        <v>58</v>
      </c>
      <c r="B59" s="185"/>
      <c r="C59" s="185"/>
      <c r="D59" s="185"/>
      <c r="E59" s="185"/>
      <c r="F59" s="21" t="s">
        <v>52</v>
      </c>
      <c r="G59" s="2"/>
      <c r="H59" s="2"/>
      <c r="I59" s="5" t="s">
        <v>53</v>
      </c>
      <c r="J59" s="5"/>
      <c r="K59" s="182"/>
      <c r="L59" s="183"/>
      <c r="M59" s="62"/>
    </row>
    <row r="60" spans="1:13" ht="15" customHeight="1" thickBot="1" x14ac:dyDescent="0.25">
      <c r="A60" s="142"/>
      <c r="B60" s="143"/>
      <c r="C60" s="143"/>
      <c r="D60" s="143"/>
      <c r="E60" s="143"/>
      <c r="F60" s="143"/>
      <c r="G60" s="143"/>
      <c r="H60" s="143"/>
      <c r="I60" s="186" t="s">
        <v>54</v>
      </c>
      <c r="J60" s="186"/>
      <c r="K60" s="186"/>
      <c r="L60" s="187"/>
      <c r="M60" s="62"/>
    </row>
    <row r="61" spans="1:13" ht="15" customHeight="1" thickBot="1" x14ac:dyDescent="0.25">
      <c r="A61" s="212"/>
      <c r="B61" s="213"/>
      <c r="C61" s="213"/>
      <c r="D61" s="213"/>
      <c r="E61" s="213"/>
      <c r="F61" s="213"/>
      <c r="G61" s="213"/>
      <c r="H61" s="213"/>
      <c r="I61" s="213"/>
      <c r="J61" s="213"/>
      <c r="K61" s="213"/>
      <c r="L61" s="214"/>
      <c r="M61" s="62"/>
    </row>
    <row r="62" spans="1:13" ht="15.75" customHeight="1" x14ac:dyDescent="0.25">
      <c r="A62" s="215"/>
      <c r="B62" s="216"/>
      <c r="C62" s="216"/>
      <c r="D62" s="216"/>
      <c r="E62" s="216"/>
      <c r="F62" s="216"/>
      <c r="G62" s="216"/>
      <c r="H62" s="216"/>
      <c r="I62" s="216"/>
      <c r="J62" s="216"/>
      <c r="K62" s="216"/>
      <c r="L62" s="217"/>
      <c r="M62" s="62"/>
    </row>
    <row r="63" spans="1:13" ht="15.75" customHeight="1" x14ac:dyDescent="0.25">
      <c r="A63" s="174" t="s">
        <v>55</v>
      </c>
      <c r="B63" s="175"/>
      <c r="C63" s="175"/>
      <c r="D63" s="175"/>
      <c r="E63" s="175"/>
      <c r="F63" s="175"/>
      <c r="G63" s="175"/>
      <c r="H63" s="175"/>
      <c r="I63" s="175"/>
      <c r="J63" s="175"/>
      <c r="K63" s="175"/>
      <c r="L63" s="176"/>
      <c r="M63" s="62"/>
    </row>
    <row r="64" spans="1:13" ht="128.25" customHeight="1" x14ac:dyDescent="0.2">
      <c r="A64" s="177" t="s">
        <v>75</v>
      </c>
      <c r="B64" s="178"/>
      <c r="C64" s="178"/>
      <c r="D64" s="178"/>
      <c r="E64" s="178"/>
      <c r="F64" s="178"/>
      <c r="G64" s="178"/>
      <c r="H64" s="178"/>
      <c r="I64" s="178"/>
      <c r="J64" s="178"/>
      <c r="K64" s="178"/>
      <c r="L64" s="179"/>
      <c r="M64" s="62"/>
    </row>
    <row r="65" spans="1:13" ht="58.5" customHeight="1" x14ac:dyDescent="0.2">
      <c r="A65" s="177" t="s">
        <v>76</v>
      </c>
      <c r="B65" s="178"/>
      <c r="C65" s="178"/>
      <c r="D65" s="178"/>
      <c r="E65" s="178"/>
      <c r="F65" s="178"/>
      <c r="G65" s="178"/>
      <c r="H65" s="178"/>
      <c r="I65" s="178"/>
      <c r="J65" s="178"/>
      <c r="K65" s="178"/>
      <c r="L65" s="179"/>
      <c r="M65" s="62"/>
    </row>
    <row r="66" spans="1:13" s="5" customFormat="1" ht="28.5" customHeight="1" x14ac:dyDescent="0.2">
      <c r="A66" s="167" t="s">
        <v>60</v>
      </c>
      <c r="B66" s="168"/>
      <c r="C66" s="168"/>
      <c r="D66" s="168"/>
      <c r="E66" s="168"/>
      <c r="F66" s="168"/>
      <c r="G66" s="168"/>
      <c r="H66" s="168"/>
      <c r="I66" s="168"/>
      <c r="J66" s="168"/>
      <c r="K66" s="168"/>
      <c r="L66" s="169"/>
      <c r="M66" s="64"/>
    </row>
    <row r="67" spans="1:13" s="24" customFormat="1" ht="87" customHeight="1" x14ac:dyDescent="0.2">
      <c r="A67" s="167" t="s">
        <v>72</v>
      </c>
      <c r="B67" s="168"/>
      <c r="C67" s="168"/>
      <c r="D67" s="168"/>
      <c r="E67" s="168"/>
      <c r="F67" s="168"/>
      <c r="G67" s="168"/>
      <c r="H67" s="168"/>
      <c r="I67" s="168"/>
      <c r="J67" s="168"/>
      <c r="K67" s="168"/>
      <c r="L67" s="169"/>
      <c r="M67" s="68"/>
    </row>
    <row r="68" spans="1:13" ht="401.25" customHeight="1" x14ac:dyDescent="0.2">
      <c r="A68" s="170" t="s">
        <v>101</v>
      </c>
      <c r="B68" s="168"/>
      <c r="C68" s="168"/>
      <c r="D68" s="168"/>
      <c r="E68" s="168"/>
      <c r="F68" s="168"/>
      <c r="G68" s="168"/>
      <c r="H68" s="168"/>
      <c r="I68" s="168"/>
      <c r="J68" s="168"/>
      <c r="K68" s="168"/>
      <c r="L68" s="169"/>
    </row>
    <row r="69" spans="1:13" ht="70.5" customHeight="1" x14ac:dyDescent="0.2">
      <c r="A69" s="188" t="s">
        <v>102</v>
      </c>
      <c r="B69" s="189"/>
      <c r="C69" s="189"/>
      <c r="D69" s="189"/>
      <c r="E69" s="189"/>
      <c r="F69" s="189"/>
      <c r="G69" s="189"/>
      <c r="H69" s="189"/>
      <c r="I69" s="189"/>
      <c r="J69" s="189"/>
      <c r="K69" s="189"/>
      <c r="L69" s="190"/>
    </row>
    <row r="70" spans="1:13" ht="82.5" customHeight="1" x14ac:dyDescent="0.2">
      <c r="A70" s="171" t="s">
        <v>73</v>
      </c>
      <c r="B70" s="172"/>
      <c r="C70" s="172"/>
      <c r="D70" s="172"/>
      <c r="E70" s="172"/>
      <c r="F70" s="172"/>
      <c r="G70" s="172"/>
      <c r="H70" s="172"/>
      <c r="I70" s="172"/>
      <c r="J70" s="172"/>
      <c r="K70" s="172"/>
      <c r="L70" s="173"/>
    </row>
    <row r="71" spans="1:13" ht="175.5" customHeight="1" x14ac:dyDescent="0.2">
      <c r="A71" s="164" t="s">
        <v>74</v>
      </c>
      <c r="B71" s="165"/>
      <c r="C71" s="165"/>
      <c r="D71" s="165"/>
      <c r="E71" s="165"/>
      <c r="F71" s="165"/>
      <c r="G71" s="165"/>
      <c r="H71" s="165"/>
      <c r="I71" s="165"/>
      <c r="J71" s="165"/>
      <c r="K71" s="165"/>
      <c r="L71" s="166"/>
    </row>
    <row r="72" spans="1:13" ht="36" customHeight="1" x14ac:dyDescent="0.2">
      <c r="A72" s="164" t="s">
        <v>103</v>
      </c>
      <c r="B72" s="165"/>
      <c r="C72" s="165"/>
      <c r="D72" s="165"/>
      <c r="E72" s="165"/>
      <c r="F72" s="165"/>
      <c r="G72" s="165"/>
      <c r="H72" s="165"/>
      <c r="I72" s="165"/>
      <c r="J72" s="165"/>
      <c r="K72" s="165"/>
      <c r="L72" s="166"/>
    </row>
    <row r="73" spans="1:13" ht="66" customHeight="1" x14ac:dyDescent="0.2">
      <c r="A73" s="164" t="s">
        <v>62</v>
      </c>
      <c r="B73" s="165"/>
      <c r="C73" s="165"/>
      <c r="D73" s="165"/>
      <c r="E73" s="165"/>
      <c r="F73" s="165"/>
      <c r="G73" s="165"/>
      <c r="H73" s="165"/>
      <c r="I73" s="165"/>
      <c r="J73" s="165"/>
      <c r="K73" s="165"/>
      <c r="L73" s="166"/>
    </row>
    <row r="74" spans="1:13" ht="45" customHeight="1" x14ac:dyDescent="0.2">
      <c r="A74" s="164" t="s">
        <v>63</v>
      </c>
      <c r="B74" s="165"/>
      <c r="C74" s="165"/>
      <c r="D74" s="165"/>
      <c r="E74" s="165"/>
      <c r="F74" s="165"/>
      <c r="G74" s="165"/>
      <c r="H74" s="165"/>
      <c r="I74" s="165"/>
      <c r="J74" s="165"/>
      <c r="K74" s="165"/>
      <c r="L74" s="166"/>
    </row>
    <row r="75" spans="1:13" ht="65.25" customHeight="1" thickBot="1" x14ac:dyDescent="0.25">
      <c r="A75" s="152" t="s">
        <v>56</v>
      </c>
      <c r="B75" s="153"/>
      <c r="C75" s="153"/>
      <c r="D75" s="153"/>
      <c r="E75" s="153"/>
      <c r="F75" s="153"/>
      <c r="G75" s="153"/>
      <c r="H75" s="153"/>
      <c r="I75" s="153"/>
      <c r="J75" s="153"/>
      <c r="K75" s="153"/>
      <c r="L75" s="154"/>
    </row>
    <row r="76" spans="1:13" ht="33.75" customHeight="1" x14ac:dyDescent="0.2"/>
    <row r="77" spans="1:13" ht="43.5" customHeight="1" x14ac:dyDescent="0.2"/>
    <row r="78" spans="1:13" ht="165.75" customHeight="1" x14ac:dyDescent="0.2"/>
  </sheetData>
  <sheetProtection algorithmName="SHA-512" hashValue="GSBJzgS06lYUcWTvw8Nx7YJugI+DEkPqFOP9KDYFYs4D2MczGKxDGzXDl8sbSZGhRiA2IXJlw9M+6L2D2cDzxw==" saltValue="DgoEw++rJit11TGnbS5abQ==" spinCount="100000" sheet="1" objects="1" scenarios="1" selectLockedCells="1"/>
  <mergeCells count="90">
    <mergeCell ref="C12:L12"/>
    <mergeCell ref="B32:K32"/>
    <mergeCell ref="B33:K33"/>
    <mergeCell ref="B10:H10"/>
    <mergeCell ref="B11:H11"/>
    <mergeCell ref="J11:L11"/>
    <mergeCell ref="J10:L10"/>
    <mergeCell ref="C14:F14"/>
    <mergeCell ref="B21:K21"/>
    <mergeCell ref="B27:K27"/>
    <mergeCell ref="B31:K31"/>
    <mergeCell ref="I1:L3"/>
    <mergeCell ref="A3:H3"/>
    <mergeCell ref="A4:L4"/>
    <mergeCell ref="B8:E8"/>
    <mergeCell ref="G8:H8"/>
    <mergeCell ref="A6:L6"/>
    <mergeCell ref="A7:L7"/>
    <mergeCell ref="B5:C5"/>
    <mergeCell ref="D5:L5"/>
    <mergeCell ref="I42:K42"/>
    <mergeCell ref="A69:L69"/>
    <mergeCell ref="I43:K43"/>
    <mergeCell ref="A53:L53"/>
    <mergeCell ref="A44:H44"/>
    <mergeCell ref="C45:H45"/>
    <mergeCell ref="E43:G43"/>
    <mergeCell ref="G47:H47"/>
    <mergeCell ref="F50:I50"/>
    <mergeCell ref="A43:D43"/>
    <mergeCell ref="A56:L56"/>
    <mergeCell ref="J47:K49"/>
    <mergeCell ref="A49:E49"/>
    <mergeCell ref="A61:L61"/>
    <mergeCell ref="A62:L62"/>
    <mergeCell ref="A57:A58"/>
    <mergeCell ref="A75:L75"/>
    <mergeCell ref="B50:D52"/>
    <mergeCell ref="A72:L72"/>
    <mergeCell ref="A73:L73"/>
    <mergeCell ref="A74:L74"/>
    <mergeCell ref="A67:L67"/>
    <mergeCell ref="A68:L68"/>
    <mergeCell ref="A70:L70"/>
    <mergeCell ref="A71:L71"/>
    <mergeCell ref="A63:L63"/>
    <mergeCell ref="A64:L64"/>
    <mergeCell ref="A65:L65"/>
    <mergeCell ref="A66:L66"/>
    <mergeCell ref="K57:L59"/>
    <mergeCell ref="A59:E59"/>
    <mergeCell ref="I60:L60"/>
    <mergeCell ref="I57:J58"/>
    <mergeCell ref="A60:H60"/>
    <mergeCell ref="A55:L55"/>
    <mergeCell ref="B57:B58"/>
    <mergeCell ref="E57:H58"/>
    <mergeCell ref="C57:D58"/>
    <mergeCell ref="I36:L36"/>
    <mergeCell ref="A37:B37"/>
    <mergeCell ref="I37:L37"/>
    <mergeCell ref="I34:K34"/>
    <mergeCell ref="A1:H2"/>
    <mergeCell ref="G26:K26"/>
    <mergeCell ref="I14:L14"/>
    <mergeCell ref="B19:K19"/>
    <mergeCell ref="B18:K18"/>
    <mergeCell ref="B22:F26"/>
    <mergeCell ref="B28:K29"/>
    <mergeCell ref="B30:K30"/>
    <mergeCell ref="B9:E9"/>
    <mergeCell ref="I9:L9"/>
    <mergeCell ref="B20:K20"/>
    <mergeCell ref="A13:L13"/>
    <mergeCell ref="A54:L54"/>
    <mergeCell ref="I8:J8"/>
    <mergeCell ref="K8:L8"/>
    <mergeCell ref="G14:H14"/>
    <mergeCell ref="I40:K40"/>
    <mergeCell ref="A41:B41"/>
    <mergeCell ref="A38:B38"/>
    <mergeCell ref="A39:B39"/>
    <mergeCell ref="E39:G39"/>
    <mergeCell ref="C38:H38"/>
    <mergeCell ref="A40:B40"/>
    <mergeCell ref="D34:H34"/>
    <mergeCell ref="E37:G37"/>
    <mergeCell ref="I41:K41"/>
    <mergeCell ref="A42:C42"/>
    <mergeCell ref="I44:K44"/>
  </mergeCells>
  <phoneticPr fontId="8" type="noConversion"/>
  <dataValidations count="6">
    <dataValidation type="whole" operator="equal" allowBlank="1" showErrorMessage="1" sqref="E37">
      <formula1>12</formula1>
      <formula2>0</formula2>
    </dataValidation>
    <dataValidation type="list" showErrorMessage="1" errorTitle="Fehler" error="Fehler  - bitte Auswahl treffen!" sqref="D42:G42">
      <formula1>$L$38:$L$44</formula1>
    </dataValidation>
    <dataValidation showInputMessage="1" showErrorMessage="1" errorTitle="Fehler - Betrag auswählen" error="Fehler - Bitte korrekten Betrag auswählen" sqref="G40 E39:G39 D40:D41"/>
    <dataValidation type="list" showInputMessage="1" showErrorMessage="1" errorTitle="Fehler - Betrag auswählen" error="Fehler - Bitte korrekten Betrag auswählen" sqref="D39 E41:G41">
      <formula1>$L$42</formula1>
    </dataValidation>
    <dataValidation type="list" showInputMessage="1" showErrorMessage="1" errorTitle="Fehler - Betrag auswählen" error="Fehler - Bitte korrekten Betrag auswählen" sqref="E40:F40">
      <formula1>$L$41</formula1>
    </dataValidation>
    <dataValidation type="list" operator="equal" allowBlank="1" showErrorMessage="1" sqref="D37">
      <formula1>L42:L43</formula1>
    </dataValidation>
  </dataValidations>
  <printOptions horizontalCentered="1"/>
  <pageMargins left="0.59055118110236227" right="7.874015748031496E-2" top="0.19685039370078741" bottom="0.51181102362204722" header="0.51181102362204722" footer="0.35433070866141736"/>
  <pageSetup paperSize="9" scale="61" firstPageNumber="0" fitToHeight="0" orientation="portrait" r:id="rId1"/>
  <headerFooter alignWithMargins="0">
    <oddFooter>&amp;L&amp;"Arial,Fett"     BÜNDNIS 90/DIE GRÜNEN NRW, Oststr.41-43, 40211 Düsseldorf&amp;C&amp;"Arial,Fett"Tel.: 0211 - 38 666 0&amp;R&amp;"Arial,Fett"gültig ab 1.1.2020</oddFooter>
  </headerFooter>
  <rowBreaks count="1" manualBreakCount="1">
    <brk id="6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0</xdr:col>
                    <xdr:colOff>228600</xdr:colOff>
                    <xdr:row>45</xdr:row>
                    <xdr:rowOff>47625</xdr:rowOff>
                  </from>
                  <to>
                    <xdr:col>0</xdr:col>
                    <xdr:colOff>533400</xdr:colOff>
                    <xdr:row>46</xdr:row>
                    <xdr:rowOff>9525</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0</xdr:col>
                    <xdr:colOff>228600</xdr:colOff>
                    <xdr:row>46</xdr:row>
                    <xdr:rowOff>28575</xdr:rowOff>
                  </from>
                  <to>
                    <xdr:col>0</xdr:col>
                    <xdr:colOff>552450</xdr:colOff>
                    <xdr:row>46</xdr:row>
                    <xdr:rowOff>295275</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0</xdr:col>
                    <xdr:colOff>238125</xdr:colOff>
                    <xdr:row>47</xdr:row>
                    <xdr:rowOff>47625</xdr:rowOff>
                  </from>
                  <to>
                    <xdr:col>0</xdr:col>
                    <xdr:colOff>542925</xdr:colOff>
                    <xdr:row>47</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7</vt:i4>
      </vt:variant>
    </vt:vector>
  </HeadingPairs>
  <TitlesOfParts>
    <vt:vector size="8" baseType="lpstr">
      <vt:lpstr>Formeln</vt:lpstr>
      <vt:lpstr>Formeln!__xlnm.Print_Area</vt:lpstr>
      <vt:lpstr>Formeln!__xlnm.Print_Area_0</vt:lpstr>
      <vt:lpstr>Formeln!__xlnm.Print_Area_0_0</vt:lpstr>
      <vt:lpstr>Formeln!__xlnm.Print_Area_0_0_0</vt:lpstr>
      <vt:lpstr>Formeln!Druckbereich</vt:lpstr>
      <vt:lpstr>SVerpflMA</vt:lpstr>
      <vt:lpstr>VerpflMehraufwand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Theuer</dc:creator>
  <cp:lastModifiedBy>Isabelle Theuer</cp:lastModifiedBy>
  <cp:lastPrinted>2020-01-07T13:25:16Z</cp:lastPrinted>
  <dcterms:created xsi:type="dcterms:W3CDTF">2014-03-17T15:06:01Z</dcterms:created>
  <dcterms:modified xsi:type="dcterms:W3CDTF">2020-01-09T15:48:39Z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AW999929">
    <vt:lpwstr>d5b345cb-974e-42d1-b55b-797f79865d0f</vt:lpwstr>
  </property>
</Properties>
</file>